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755" tabRatio="856"/>
  </bookViews>
  <sheets>
    <sheet name="Record Identifiers" sheetId="5" r:id="rId1"/>
    <sheet name=" Contract Reimbursement Detail" sheetId="25" r:id="rId2"/>
    <sheet name="TPACH" sheetId="10" r:id="rId3"/>
    <sheet name="TPAMH" sheetId="12" r:id="rId4"/>
    <sheet name="BYRH" sheetId="30" r:id="rId5"/>
    <sheet name="DETCD" sheetId="27" r:id="rId6"/>
    <sheet name="BYRT" sheetId="31" r:id="rId7"/>
    <sheet name="TPAMT" sheetId="13" r:id="rId8"/>
    <sheet name="TPACT" sheetId="9" r:id="rId9"/>
  </sheets>
  <calcPr calcId="152511"/>
</workbook>
</file>

<file path=xl/calcChain.xml><?xml version="1.0" encoding="utf-8"?>
<calcChain xmlns="http://schemas.openxmlformats.org/spreadsheetml/2006/main">
  <c r="H2" i="9" l="1"/>
  <c r="G3" i="9" s="1"/>
  <c r="H3" i="9" s="1"/>
  <c r="G4" i="9" s="1"/>
  <c r="H4" i="9" s="1"/>
  <c r="C4" i="9" s="1"/>
  <c r="H2" i="13"/>
  <c r="G3" i="13" s="1"/>
  <c r="H3" i="13" s="1"/>
  <c r="G4" i="13" s="1"/>
  <c r="H4" i="13" s="1"/>
  <c r="C4" i="13" s="1"/>
  <c r="H2" i="31"/>
  <c r="G3" i="31" s="1"/>
  <c r="H3" i="31" s="1"/>
  <c r="C3" i="31" s="1"/>
  <c r="H2" i="27"/>
  <c r="G3" i="27" s="1"/>
  <c r="H3" i="27" s="1"/>
  <c r="G4" i="27" s="1"/>
  <c r="H2" i="30"/>
  <c r="G3" i="30" s="1"/>
  <c r="H3" i="30" s="1"/>
  <c r="C3" i="30" s="1"/>
  <c r="C2" i="10"/>
  <c r="H2" i="12"/>
  <c r="G3" i="12" s="1"/>
  <c r="H3" i="12" s="1"/>
  <c r="G4" i="12" s="1"/>
  <c r="H4" i="12" s="1"/>
  <c r="G5" i="12" s="1"/>
  <c r="H5" i="12" s="1"/>
  <c r="G6" i="12" s="1"/>
  <c r="H6" i="12" s="1"/>
  <c r="G7" i="12" s="1"/>
  <c r="H7" i="12" s="1"/>
  <c r="G8" i="12" s="1"/>
  <c r="H8" i="12" s="1"/>
  <c r="G9" i="12" s="1"/>
  <c r="H9" i="12" s="1"/>
  <c r="H2" i="10"/>
  <c r="G3" i="10" s="1"/>
  <c r="H3" i="10" s="1"/>
  <c r="C3" i="10" s="1"/>
  <c r="C2" i="30" l="1"/>
  <c r="C2" i="31"/>
  <c r="C2" i="9"/>
  <c r="C2" i="13"/>
  <c r="C2" i="12"/>
  <c r="H4" i="27"/>
  <c r="G5" i="27" s="1"/>
  <c r="C2" i="27"/>
  <c r="C3" i="27"/>
  <c r="C3" i="9"/>
  <c r="C3" i="13"/>
  <c r="G4" i="31"/>
  <c r="G4" i="30"/>
  <c r="C3" i="12"/>
  <c r="C9" i="12"/>
  <c r="C5" i="12"/>
  <c r="C8" i="12"/>
  <c r="C4" i="12"/>
  <c r="C6" i="12"/>
  <c r="C7" i="12"/>
  <c r="G4" i="10"/>
  <c r="H4" i="10" s="1"/>
  <c r="G5" i="10" s="1"/>
  <c r="H5" i="10" s="1"/>
  <c r="G6" i="10" s="1"/>
  <c r="G5" i="9"/>
  <c r="G5" i="13"/>
  <c r="H5" i="27" l="1"/>
  <c r="G6" i="27" s="1"/>
  <c r="C4" i="27"/>
  <c r="H4" i="31"/>
  <c r="G5" i="31" s="1"/>
  <c r="H4" i="30"/>
  <c r="G5" i="30" s="1"/>
  <c r="C4" i="10"/>
  <c r="H5" i="9"/>
  <c r="G6" i="9" s="1"/>
  <c r="H5" i="13"/>
  <c r="G6" i="13" s="1"/>
  <c r="H6" i="10"/>
  <c r="G7" i="10" s="1"/>
  <c r="C5" i="10"/>
  <c r="C5" i="13" l="1"/>
  <c r="C6" i="10"/>
  <c r="C5" i="27"/>
  <c r="C4" i="30"/>
  <c r="H6" i="27"/>
  <c r="G7" i="27" s="1"/>
  <c r="C5" i="9"/>
  <c r="H5" i="31"/>
  <c r="G6" i="31" s="1"/>
  <c r="C4" i="31"/>
  <c r="H5" i="30"/>
  <c r="G6" i="30" s="1"/>
  <c r="C5" i="30"/>
  <c r="H6" i="9"/>
  <c r="G7" i="9" s="1"/>
  <c r="H6" i="13"/>
  <c r="G7" i="13" s="1"/>
  <c r="H7" i="10"/>
  <c r="G8" i="10" s="1"/>
  <c r="C6" i="27" l="1"/>
  <c r="C7" i="10"/>
  <c r="H7" i="27"/>
  <c r="G8" i="27" s="1"/>
  <c r="C7" i="27"/>
  <c r="H6" i="31"/>
  <c r="G7" i="31" s="1"/>
  <c r="C5" i="31"/>
  <c r="H6" i="30"/>
  <c r="G7" i="30" s="1"/>
  <c r="H7" i="9"/>
  <c r="G8" i="9" s="1"/>
  <c r="C6" i="9"/>
  <c r="H7" i="13"/>
  <c r="G8" i="13" s="1"/>
  <c r="C6" i="13"/>
  <c r="H8" i="10"/>
  <c r="G9" i="10" s="1"/>
  <c r="H8" i="27" l="1"/>
  <c r="G9" i="27" s="1"/>
  <c r="C7" i="9"/>
  <c r="H7" i="31"/>
  <c r="G8" i="31" s="1"/>
  <c r="C6" i="31"/>
  <c r="C6" i="30"/>
  <c r="H7" i="30"/>
  <c r="G8" i="30" s="1"/>
  <c r="C8" i="10"/>
  <c r="H8" i="9"/>
  <c r="G9" i="9" s="1"/>
  <c r="H8" i="13"/>
  <c r="G9" i="13" s="1"/>
  <c r="C7" i="13"/>
  <c r="H9" i="10"/>
  <c r="C9" i="10" s="1"/>
  <c r="C7" i="30" l="1"/>
  <c r="C8" i="9"/>
  <c r="C8" i="27"/>
  <c r="H9" i="27"/>
  <c r="G10" i="27" s="1"/>
  <c r="C8" i="13"/>
  <c r="H8" i="31"/>
  <c r="G9" i="31" s="1"/>
  <c r="C7" i="31"/>
  <c r="H8" i="30"/>
  <c r="G9" i="30" s="1"/>
  <c r="H9" i="9"/>
  <c r="G10" i="9" s="1"/>
  <c r="H9" i="13"/>
  <c r="G10" i="13" s="1"/>
  <c r="C8" i="30" l="1"/>
  <c r="H10" i="27"/>
  <c r="G11" i="27" s="1"/>
  <c r="C9" i="27"/>
  <c r="C9" i="9"/>
  <c r="C9" i="13"/>
  <c r="C8" i="31"/>
  <c r="H9" i="31"/>
  <c r="G10" i="31" s="1"/>
  <c r="H9" i="30"/>
  <c r="C9" i="30"/>
  <c r="H10" i="9"/>
  <c r="G11" i="9" s="1"/>
  <c r="H10" i="13"/>
  <c r="G11" i="13" s="1"/>
  <c r="C10" i="27" l="1"/>
  <c r="H11" i="27"/>
  <c r="G12" i="27" s="1"/>
  <c r="H10" i="31"/>
  <c r="G11" i="31" s="1"/>
  <c r="C9" i="31"/>
  <c r="H11" i="9"/>
  <c r="G12" i="9" s="1"/>
  <c r="C10" i="9"/>
  <c r="H11" i="13"/>
  <c r="G12" i="13" s="1"/>
  <c r="C10" i="13"/>
  <c r="C11" i="27" l="1"/>
  <c r="C11" i="9"/>
  <c r="H12" i="27"/>
  <c r="G13" i="27" s="1"/>
  <c r="C10" i="31"/>
  <c r="H11" i="31"/>
  <c r="G12" i="31" s="1"/>
  <c r="H12" i="9"/>
  <c r="G13" i="9" s="1"/>
  <c r="H12" i="13"/>
  <c r="G13" i="13" s="1"/>
  <c r="C11" i="13"/>
  <c r="C12" i="27" l="1"/>
  <c r="H13" i="27"/>
  <c r="G14" i="27" s="1"/>
  <c r="C12" i="9"/>
  <c r="C11" i="31"/>
  <c r="H12" i="31"/>
  <c r="G13" i="31" s="1"/>
  <c r="H13" i="31" s="1"/>
  <c r="C13" i="31" s="1"/>
  <c r="H13" i="9"/>
  <c r="C13" i="9" s="1"/>
  <c r="H13" i="13"/>
  <c r="C13" i="13" s="1"/>
  <c r="C12" i="13"/>
  <c r="C12" i="31" l="1"/>
  <c r="C13" i="27"/>
  <c r="H14" i="27"/>
  <c r="G15" i="27" s="1"/>
  <c r="C14" i="27" l="1"/>
  <c r="H15" i="27"/>
  <c r="G16" i="27" l="1"/>
  <c r="C15" i="27"/>
  <c r="H16" i="27" l="1"/>
  <c r="G17" i="27" s="1"/>
  <c r="H17" i="27" l="1"/>
  <c r="C17" i="27"/>
  <c r="C16" i="27"/>
</calcChain>
</file>

<file path=xl/sharedStrings.xml><?xml version="1.0" encoding="utf-8"?>
<sst xmlns="http://schemas.openxmlformats.org/spreadsheetml/2006/main" count="300" uniqueCount="114">
  <si>
    <t>FIELD NO</t>
  </si>
  <si>
    <t>FIELD NAME</t>
  </si>
  <si>
    <t>POSITION</t>
  </si>
  <si>
    <t>PICTURE</t>
  </si>
  <si>
    <t>LENGTH</t>
  </si>
  <si>
    <t>DEFINITION / VALUES</t>
  </si>
  <si>
    <t>X(5)</t>
  </si>
  <si>
    <t>9(6)</t>
  </si>
  <si>
    <t>X(19)</t>
  </si>
  <si>
    <t>9(12)</t>
  </si>
  <si>
    <t>9(3)</t>
  </si>
  <si>
    <t>0 – 999</t>
  </si>
  <si>
    <t>9(7)V999</t>
  </si>
  <si>
    <t>9(8)</t>
  </si>
  <si>
    <t>CCYYMMDD</t>
  </si>
  <si>
    <t>X(2)</t>
  </si>
  <si>
    <t>X(15)</t>
  </si>
  <si>
    <t>The identifier for the Service Provider.</t>
  </si>
  <si>
    <t>Manufacturer P Number Header</t>
  </si>
  <si>
    <t>Contract Header</t>
  </si>
  <si>
    <t>TPACH</t>
  </si>
  <si>
    <t>TPACT</t>
  </si>
  <si>
    <t>Contract Trailer</t>
  </si>
  <si>
    <t xml:space="preserve">     TPACH</t>
  </si>
  <si>
    <t xml:space="preserve">     TPACT</t>
  </si>
  <si>
    <t>Record Description</t>
  </si>
  <si>
    <t xml:space="preserve">Values = 00 - 99.  </t>
  </si>
  <si>
    <t>9(7)</t>
  </si>
  <si>
    <t>S9(9)V99</t>
  </si>
  <si>
    <t>‘CCYYMMDD’ = DDPS File creation date.</t>
  </si>
  <si>
    <t>‘HHMMSS’ = DDPS File creation time.</t>
  </si>
  <si>
    <t>An incrementing batch sequence number that starts at 0000001.</t>
  </si>
  <si>
    <t xml:space="preserve">First 11 positions are NDC, no spaces or hyphens, followed by 8 spaces. 
Format is:
MMMMMDDDDPP.  </t>
  </si>
  <si>
    <t>"TPACH"</t>
  </si>
  <si>
    <t>"TPACT"</t>
  </si>
  <si>
    <t>Spaces</t>
  </si>
  <si>
    <t>"TPAMT"</t>
  </si>
  <si>
    <t>"TPAMH"</t>
  </si>
  <si>
    <t>TPAMH</t>
  </si>
  <si>
    <t>TPAMT</t>
  </si>
  <si>
    <t xml:space="preserve">               TPAMH</t>
  </si>
  <si>
    <t xml:space="preserve">               TPAMT</t>
  </si>
  <si>
    <t>S9(12)V99</t>
  </si>
  <si>
    <t>A unique reference number for a prescription assigned by a plan.  It must be unique for any DOS and Service Provider ID combination.</t>
  </si>
  <si>
    <t>RECORD TYPE CODE</t>
  </si>
  <si>
    <t>DAYS SUPPLY</t>
  </si>
  <si>
    <t>QUANTITY DISPENSED</t>
  </si>
  <si>
    <t>SERVICE PROVIDER ID QUALIFIER</t>
  </si>
  <si>
    <t>SERVICE PROVIDER ID</t>
  </si>
  <si>
    <t>REPORTED GAP DISCOUNT PREVIOUS AMOUNT</t>
  </si>
  <si>
    <t>REPORTED GAP DISCOUNT CURRENT AMOUNT</t>
  </si>
  <si>
    <t>FILLER</t>
  </si>
  <si>
    <t>SUBMITTING CONTRACT NUMBER</t>
  </si>
  <si>
    <t>MANUFACTURER P NUMBER</t>
  </si>
  <si>
    <t>DDPS SYSTEM DATE</t>
  </si>
  <si>
    <t>DDPS SYSTEM TIME</t>
  </si>
  <si>
    <t>FILE ID</t>
  </si>
  <si>
    <t>DETAIL RECORD COUNT</t>
  </si>
  <si>
    <t>TOTAL REPORTED GAP DISCOUNT PREVIOUS AMOUNT</t>
  </si>
  <si>
    <t>TOTAL REPORTED GAP DISCOUNT CURRENT AMOUNT</t>
  </si>
  <si>
    <t>SEQUENCE NO</t>
  </si>
  <si>
    <t>PRESCRIPTION SERVICE REFERENCE NO</t>
  </si>
  <si>
    <t>DATE OF SERVICE (DOS)</t>
  </si>
  <si>
    <t>PRODUCT SERVICE ID</t>
  </si>
  <si>
    <t>FILL NUMBER</t>
  </si>
  <si>
    <t>Record Type Code</t>
  </si>
  <si>
    <t>DETCD</t>
  </si>
  <si>
    <t xml:space="preserve">                             DETCD</t>
  </si>
  <si>
    <t>"DETCD"</t>
  </si>
  <si>
    <t>9(2)</t>
  </si>
  <si>
    <t>Manufacturer P Number Trailer</t>
  </si>
  <si>
    <t>The number of DETCD records for this Manufacturer P Number.</t>
  </si>
  <si>
    <t>The number of DETCD records for this Contract.</t>
  </si>
  <si>
    <t xml:space="preserve">                       BYRH</t>
  </si>
  <si>
    <t xml:space="preserve">                       BYRT</t>
  </si>
  <si>
    <t>"BYRH "</t>
  </si>
  <si>
    <t>"BYRT "</t>
  </si>
  <si>
    <t>The number of DETCD records for this year under this Manufacturer.</t>
  </si>
  <si>
    <t>BYRH</t>
  </si>
  <si>
    <t>Benefit Year  Specific Header</t>
  </si>
  <si>
    <t>BYRT</t>
  </si>
  <si>
    <t>Benefit Year Specific Trailer</t>
  </si>
  <si>
    <t>The contract that submitted the Gap Discount PDEs.</t>
  </si>
  <si>
    <t>The CMS assigned manufacturer P-Number.</t>
  </si>
  <si>
    <t xml:space="preserve">Number of Units, Grams, Milliliters, other. If compounded item, total of all ingredients should be supplied as Quantity Dispensed. </t>
  </si>
  <si>
    <t>Contract Reimbursement Detail Report</t>
  </si>
  <si>
    <t>BENEFIT YEAR</t>
  </si>
  <si>
    <t>UPHELD DISPUTE REIMBURSEMENT AMOUNT</t>
  </si>
  <si>
    <t>DISPUTED REPORT ID</t>
  </si>
  <si>
    <t>TOTAL UPHELD DISPUTE REIMBURSEMENT AMOUNT</t>
  </si>
  <si>
    <t>Legend: Contract Reimbursement Detail Report</t>
  </si>
  <si>
    <t>12UCD - Contract Reimbursement Detail Report</t>
  </si>
  <si>
    <t>9(4)</t>
  </si>
  <si>
    <t>X(160)</t>
  </si>
  <si>
    <t>X(161)</t>
  </si>
  <si>
    <t xml:space="preserve">The benefit year for which invoice cycle has ended.
Format is: "YYYY". </t>
  </si>
  <si>
    <t>X(108)</t>
  </si>
  <si>
    <t>X(107)</t>
  </si>
  <si>
    <t>9(11)</t>
  </si>
  <si>
    <t>Contract Reimbursement Detail Record at PDE Level</t>
  </si>
  <si>
    <t>This is the Benefit Year/Quarter in which the PDE was invoiced and disputed.
Format is: "YYYYQQ".                                                                                          
QQ is represented as "01"-"17".</t>
  </si>
  <si>
    <t>DISPUTE REASON CODE</t>
  </si>
  <si>
    <t>X(3)</t>
  </si>
  <si>
    <t>X(75)</t>
  </si>
  <si>
    <t>REPORT YEAR</t>
  </si>
  <si>
    <t>The reason for the manufacturers dispute of GAP discount amount:
D01 - Duplicate Invoice Item
D02 - Closed Pharmacy
D03 - Not PART D Covered Drug
D04 - Excessive Quantity
D05 - Invalid Days’ Supply (REASON CODE DISABLED 2/8/2015)
D06 - High Price of the drug
D07 - Last Lot Expiration Date
D08 - Early Fill (REASON CODE DISABLED 2/8/2015)
D09 - Marketing category is not NDA or BLA
D10 - Date of service prior to 01/01/2011 (REASON CODE DISABLED 2/8/2015)
D11 - PDE improperly invoiced beyond manufacturer agreement invoice period
D12 - Invalid Prescription Service Reference Number (REASON CODE DISABLED 2/8/2015)
D13 - Gap Discount for disputed PDE exceeds maximum discount amount for a single PDE
D14 - Total accumulated gap discounts reported across multiple PDEs for a single beneficiary exceed cumulative maximum discount amount
D99 - Other</t>
  </si>
  <si>
    <t xml:space="preserve">The Reported Gap Discount for the upheld dispute as it was reported on the most recent manufacturer invoice. </t>
  </si>
  <si>
    <t>The current Gap Discount amount as of the creation of the Reimbursement Report.</t>
  </si>
  <si>
    <t>The Total Gap Discount amounts as of the creation of this Reimbursement Report.</t>
  </si>
  <si>
    <t>The Total Reported Gap Discount amounts that were reported on the most recent invoices related to the upheld disputes.</t>
  </si>
  <si>
    <t>Total net payment amount calculated as the "Total Reported Gap Discount Current Amount" minus the "Total Reported Gap Discount Previous Amount."
The net payment amount that needs to be paid (reimbursed) by the contracts to the manufacturers.  This will be displayed as a negative amount in the reporting output.</t>
  </si>
  <si>
    <t>Net payment amount calculated as the "Reported Gap Discount Current Amount" minus the "Reported Gap Discount Previous Amount."
The net payment amount that needs to be paid (reimbursed) by the contract to the manufacturer.  This will be displayed as a negative amount in the reporting output.</t>
  </si>
  <si>
    <t>The type of pharmacy provider identifier used in field 10.
01 = National Provider Identifier (NPI)
06 = UPIN
07 = NCPDP Provider ID 
08 = State License
11 = Federal Tax Number</t>
  </si>
  <si>
    <t>This is the calendar year that this report is being sent by the TPA.
Format is: "YYYY".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</si>
</sst>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1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8"/>
      <name val="Arial"/>
      <family val="2"/>
    </font>
    <font>
      <sz val="8"/>
      <name val="Arial"/>
      <family val="2"/>
    </font>
    <font>
      <sz val="9"/>
      <name val="Times New Roman"/>
      <family val="1"/>
    </font>
    <font>
      <b/>
      <sz val="10"/>
      <name val="Arial"/>
      <family val="2"/>
    </font>
    <font>
      <sz val="10"/>
      <name val="Arial"/>
      <family val="2"/>
    </font>
    <font>
      <b/>
      <sz val="11"/>
      <name val="Arial"/>
      <family val="2"/>
    </font>
    <font>
      <sz val="10"/>
      <color theme="1"/>
      <name val="Arial"/>
      <family val="2"/>
    </font>
    <font>
      <sz val="10"/>
      <name val="Arial"/>
      <family val="2"/>
    </font>
    <font>
      <sz val="10"/>
      <color indexed="8"/>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8">
    <xf numFmtId="0" fontId="0" fillId="0" borderId="0"/>
    <xf numFmtId="0" fontId="3" fillId="0" borderId="0"/>
    <xf numFmtId="0" fontId="10" fillId="0" borderId="0"/>
    <xf numFmtId="0" fontId="11" fillId="0" borderId="0"/>
    <xf numFmtId="43" fontId="2" fillId="0" borderId="0" applyFont="0" applyFill="0" applyBorder="0" applyAlignment="0" applyProtection="0"/>
    <xf numFmtId="0" fontId="2" fillId="0" borderId="0"/>
    <xf numFmtId="44" fontId="12" fillId="0" borderId="0" applyFont="0" applyFill="0" applyBorder="0" applyAlignment="0" applyProtection="0"/>
    <xf numFmtId="0" fontId="1" fillId="0" borderId="0"/>
  </cellStyleXfs>
  <cellXfs count="77">
    <xf numFmtId="0" fontId="0" fillId="0" borderId="0" xfId="0"/>
    <xf numFmtId="0" fontId="5" fillId="0" borderId="0" xfId="0" applyFont="1" applyAlignment="1">
      <alignment horizontal="left"/>
    </xf>
    <xf numFmtId="0" fontId="4" fillId="0" borderId="0" xfId="0" applyFont="1" applyAlignment="1">
      <alignment horizontal="center"/>
    </xf>
    <xf numFmtId="49" fontId="5" fillId="0" borderId="0" xfId="0" applyNumberFormat="1" applyFont="1" applyAlignment="1">
      <alignment horizontal="left"/>
    </xf>
    <xf numFmtId="49" fontId="4" fillId="0" borderId="0" xfId="0" applyNumberFormat="1" applyFont="1" applyAlignment="1"/>
    <xf numFmtId="0" fontId="4" fillId="0" borderId="0" xfId="0" applyFont="1" applyAlignment="1"/>
    <xf numFmtId="0" fontId="5" fillId="0" borderId="0" xfId="0" applyFont="1" applyBorder="1" applyAlignment="1">
      <alignment wrapText="1"/>
    </xf>
    <xf numFmtId="0" fontId="8" fillId="0" borderId="0" xfId="0" applyFont="1"/>
    <xf numFmtId="1" fontId="8" fillId="0" borderId="1" xfId="0" applyNumberFormat="1" applyFont="1" applyBorder="1" applyAlignment="1">
      <alignment horizontal="left" wrapText="1"/>
    </xf>
    <xf numFmtId="1" fontId="8" fillId="0" borderId="1" xfId="0" applyNumberFormat="1" applyFont="1" applyBorder="1" applyAlignment="1">
      <alignment horizontal="center" wrapText="1"/>
    </xf>
    <xf numFmtId="0" fontId="8" fillId="0" borderId="1" xfId="0" applyFont="1" applyBorder="1" applyAlignment="1"/>
    <xf numFmtId="0" fontId="8" fillId="0" borderId="1" xfId="0" applyFont="1" applyBorder="1" applyAlignment="1">
      <alignment horizontal="center" wrapText="1"/>
    </xf>
    <xf numFmtId="0" fontId="7" fillId="0" borderId="0" xfId="0" applyFont="1"/>
    <xf numFmtId="0" fontId="7" fillId="2" borderId="2" xfId="0" applyFont="1" applyFill="1" applyBorder="1" applyAlignment="1">
      <alignment horizontal="left" wrapText="1"/>
    </xf>
    <xf numFmtId="0" fontId="7" fillId="2" borderId="2" xfId="0" applyFont="1" applyFill="1" applyBorder="1" applyAlignment="1">
      <alignment horizontal="center"/>
    </xf>
    <xf numFmtId="0" fontId="6" fillId="0" borderId="0" xfId="0" applyFont="1"/>
    <xf numFmtId="0" fontId="8" fillId="0" borderId="0" xfId="0" quotePrefix="1" applyFont="1"/>
    <xf numFmtId="0" fontId="7" fillId="2" borderId="1" xfId="0" applyFont="1" applyFill="1" applyBorder="1" applyAlignment="1">
      <alignment horizontal="center" vertical="top"/>
    </xf>
    <xf numFmtId="0" fontId="8" fillId="0" borderId="1" xfId="0" applyFont="1" applyBorder="1" applyAlignment="1">
      <alignment wrapText="1"/>
    </xf>
    <xf numFmtId="0" fontId="7" fillId="2" borderId="1" xfId="0" applyFont="1" applyFill="1" applyBorder="1" applyAlignment="1">
      <alignment horizontal="center"/>
    </xf>
    <xf numFmtId="0" fontId="7" fillId="2" borderId="1" xfId="0" applyFont="1" applyFill="1" applyBorder="1" applyAlignment="1">
      <alignment horizontal="center" vertical="center"/>
    </xf>
    <xf numFmtId="49" fontId="9" fillId="0" borderId="0" xfId="0" applyNumberFormat="1" applyFont="1" applyAlignment="1"/>
    <xf numFmtId="0" fontId="5" fillId="0" borderId="0" xfId="0" applyFont="1" applyFill="1" applyAlignment="1">
      <alignment horizontal="left"/>
    </xf>
    <xf numFmtId="16" fontId="8" fillId="0" borderId="1" xfId="0" applyNumberFormat="1" applyFont="1" applyBorder="1" applyAlignment="1">
      <alignment horizontal="center" wrapText="1"/>
    </xf>
    <xf numFmtId="16" fontId="7" fillId="2" borderId="1" xfId="0" applyNumberFormat="1" applyFont="1" applyFill="1" applyBorder="1" applyAlignment="1">
      <alignment horizontal="center" vertical="center"/>
    </xf>
    <xf numFmtId="16" fontId="7" fillId="2" borderId="1" xfId="0" applyNumberFormat="1" applyFont="1" applyFill="1" applyBorder="1" applyAlignment="1">
      <alignment horizontal="center"/>
    </xf>
    <xf numFmtId="16" fontId="8" fillId="0" borderId="1" xfId="0" applyNumberFormat="1" applyFont="1" applyBorder="1" applyAlignment="1">
      <alignment horizontal="center"/>
    </xf>
    <xf numFmtId="49" fontId="8" fillId="0" borderId="1" xfId="0" applyNumberFormat="1" applyFont="1" applyFill="1" applyBorder="1" applyAlignment="1">
      <alignment wrapText="1"/>
    </xf>
    <xf numFmtId="1" fontId="8" fillId="0" borderId="1" xfId="0" applyNumberFormat="1" applyFont="1" applyFill="1" applyBorder="1" applyAlignment="1">
      <alignment horizontal="center" wrapText="1"/>
    </xf>
    <xf numFmtId="0" fontId="8" fillId="0" borderId="1" xfId="0" applyNumberFormat="1" applyFont="1" applyFill="1" applyBorder="1" applyAlignment="1">
      <alignment horizontal="center" wrapText="1"/>
    </xf>
    <xf numFmtId="49" fontId="8" fillId="0" borderId="1" xfId="0" applyNumberFormat="1" applyFont="1" applyBorder="1" applyAlignment="1">
      <alignment vertical="top"/>
    </xf>
    <xf numFmtId="49" fontId="8" fillId="0" borderId="1" xfId="0" applyNumberFormat="1" applyFont="1" applyFill="1" applyBorder="1" applyAlignment="1">
      <alignment horizontal="center" wrapText="1"/>
    </xf>
    <xf numFmtId="49" fontId="8" fillId="0" borderId="1" xfId="0" applyNumberFormat="1" applyFont="1" applyFill="1" applyBorder="1" applyAlignment="1">
      <alignment horizontal="left" wrapText="1"/>
    </xf>
    <xf numFmtId="0" fontId="8" fillId="0" borderId="1" xfId="0" applyFont="1" applyFill="1" applyBorder="1" applyAlignment="1">
      <alignment wrapText="1"/>
    </xf>
    <xf numFmtId="16" fontId="8" fillId="0" borderId="1" xfId="0" applyNumberFormat="1" applyFont="1" applyFill="1" applyBorder="1" applyAlignment="1">
      <alignment horizontal="center" wrapText="1"/>
    </xf>
    <xf numFmtId="49" fontId="8" fillId="0" borderId="1" xfId="0" applyNumberFormat="1" applyFont="1" applyBorder="1" applyAlignment="1">
      <alignment horizontal="left" wrapText="1"/>
    </xf>
    <xf numFmtId="0" fontId="8" fillId="0" borderId="1" xfId="0" applyFont="1" applyFill="1" applyBorder="1" applyAlignment="1"/>
    <xf numFmtId="0" fontId="8" fillId="0" borderId="1" xfId="0" applyFont="1" applyBorder="1" applyAlignment="1">
      <alignment horizontal="left" wrapText="1"/>
    </xf>
    <xf numFmtId="0" fontId="8" fillId="0" borderId="1" xfId="0" applyFont="1" applyBorder="1" applyAlignment="1">
      <alignment horizontal="center"/>
    </xf>
    <xf numFmtId="0" fontId="8" fillId="0" borderId="1" xfId="0" applyFont="1" applyFill="1" applyBorder="1" applyAlignment="1">
      <alignment horizontal="center"/>
    </xf>
    <xf numFmtId="1" fontId="8" fillId="0" borderId="1" xfId="0" applyNumberFormat="1" applyFont="1" applyFill="1" applyBorder="1" applyAlignment="1">
      <alignment horizontal="left" wrapText="1"/>
    </xf>
    <xf numFmtId="0" fontId="8" fillId="0" borderId="1" xfId="0" applyFont="1" applyFill="1" applyBorder="1" applyAlignment="1">
      <alignment horizontal="left" wrapText="1"/>
    </xf>
    <xf numFmtId="0" fontId="8" fillId="0" borderId="1" xfId="0" applyFont="1" applyFill="1" applyBorder="1" applyAlignment="1">
      <alignment horizontal="center" wrapText="1"/>
    </xf>
    <xf numFmtId="49" fontId="5" fillId="0" borderId="0" xfId="0" applyNumberFormat="1" applyFont="1" applyFill="1" applyAlignment="1">
      <alignment horizontal="left"/>
    </xf>
    <xf numFmtId="16" fontId="5" fillId="0" borderId="0" xfId="0" applyNumberFormat="1" applyFont="1" applyFill="1" applyAlignment="1">
      <alignment horizontal="left"/>
    </xf>
    <xf numFmtId="49" fontId="5" fillId="0" borderId="0" xfId="0" applyNumberFormat="1" applyFont="1" applyFill="1" applyAlignment="1">
      <alignment horizontal="center"/>
    </xf>
    <xf numFmtId="16" fontId="4" fillId="0" borderId="0" xfId="0" applyNumberFormat="1" applyFont="1" applyFill="1" applyAlignment="1">
      <alignment horizontal="left"/>
    </xf>
    <xf numFmtId="49" fontId="4" fillId="0" borderId="0" xfId="0" applyNumberFormat="1" applyFont="1" applyFill="1" applyAlignment="1">
      <alignment horizontal="left"/>
    </xf>
    <xf numFmtId="49" fontId="4" fillId="0" borderId="0" xfId="0" applyNumberFormat="1" applyFont="1" applyFill="1" applyAlignment="1">
      <alignment horizontal="center"/>
    </xf>
    <xf numFmtId="0" fontId="4" fillId="0" borderId="0" xfId="0" applyFont="1" applyFill="1" applyAlignment="1">
      <alignment horizontal="left"/>
    </xf>
    <xf numFmtId="0" fontId="4" fillId="0" borderId="0" xfId="0" applyFont="1" applyFill="1" applyAlignment="1">
      <alignment horizontal="center"/>
    </xf>
    <xf numFmtId="16" fontId="8" fillId="0" borderId="1" xfId="0" applyNumberFormat="1" applyFont="1" applyFill="1" applyBorder="1" applyAlignment="1">
      <alignment horizontal="center"/>
    </xf>
    <xf numFmtId="0" fontId="8" fillId="0" borderId="1" xfId="0" applyFont="1" applyFill="1" applyBorder="1"/>
    <xf numFmtId="0" fontId="5" fillId="0" borderId="0" xfId="0" applyFont="1"/>
    <xf numFmtId="0" fontId="8" fillId="3" borderId="1" xfId="0" applyFont="1" applyFill="1" applyBorder="1"/>
    <xf numFmtId="0" fontId="5" fillId="0" borderId="0" xfId="0" applyFont="1" applyAlignment="1">
      <alignment horizontal="center"/>
    </xf>
    <xf numFmtId="49" fontId="5" fillId="0" borderId="0" xfId="0" applyNumberFormat="1" applyFont="1"/>
    <xf numFmtId="0" fontId="8" fillId="0" borderId="0" xfId="0" applyFont="1" applyBorder="1"/>
    <xf numFmtId="0" fontId="8" fillId="0" borderId="0" xfId="0" applyFont="1" applyBorder="1" applyAlignment="1">
      <alignment horizontal="center"/>
    </xf>
    <xf numFmtId="1" fontId="8" fillId="0" borderId="0" xfId="0" applyNumberFormat="1" applyFont="1" applyFill="1" applyBorder="1" applyAlignment="1">
      <alignment horizontal="left"/>
    </xf>
    <xf numFmtId="16" fontId="8" fillId="0" borderId="0" xfId="0" applyNumberFormat="1" applyFont="1" applyBorder="1" applyAlignment="1">
      <alignment horizontal="center"/>
    </xf>
    <xf numFmtId="0" fontId="8" fillId="3" borderId="1" xfId="0" applyFont="1" applyFill="1" applyBorder="1" applyAlignment="1">
      <alignment horizontal="left" wrapText="1"/>
    </xf>
    <xf numFmtId="49" fontId="8" fillId="3" borderId="1" xfId="0" applyNumberFormat="1" applyFont="1" applyFill="1" applyBorder="1" applyAlignment="1">
      <alignment horizontal="left" wrapText="1"/>
    </xf>
    <xf numFmtId="0" fontId="8" fillId="3" borderId="1" xfId="0" applyNumberFormat="1" applyFont="1" applyFill="1" applyBorder="1" applyAlignment="1">
      <alignment horizontal="left" wrapText="1"/>
    </xf>
    <xf numFmtId="0" fontId="8" fillId="3" borderId="1" xfId="0" applyFont="1" applyFill="1" applyBorder="1" applyAlignment="1">
      <alignment wrapText="1"/>
    </xf>
    <xf numFmtId="1" fontId="8" fillId="3" borderId="1" xfId="0" applyNumberFormat="1" applyFont="1" applyFill="1" applyBorder="1" applyAlignment="1">
      <alignment horizontal="left" wrapText="1"/>
    </xf>
    <xf numFmtId="0" fontId="8" fillId="0" borderId="0" xfId="0" applyFont="1" applyBorder="1" applyAlignment="1">
      <alignment wrapText="1"/>
    </xf>
    <xf numFmtId="0" fontId="5" fillId="0" borderId="0" xfId="0" applyFont="1" applyAlignment="1"/>
    <xf numFmtId="16" fontId="5" fillId="0" borderId="0" xfId="0" applyNumberFormat="1" applyFont="1" applyAlignment="1"/>
    <xf numFmtId="16" fontId="5" fillId="0" borderId="0" xfId="0" applyNumberFormat="1" applyFont="1"/>
    <xf numFmtId="0" fontId="7" fillId="2" borderId="1" xfId="0" applyFont="1" applyFill="1" applyBorder="1" applyAlignment="1">
      <alignment vertical="top"/>
    </xf>
    <xf numFmtId="49" fontId="7" fillId="2" borderId="1" xfId="0" applyNumberFormat="1" applyFont="1" applyFill="1" applyBorder="1" applyAlignment="1">
      <alignment horizontal="left" vertical="top"/>
    </xf>
    <xf numFmtId="0" fontId="7" fillId="2" borderId="1" xfId="0" applyFont="1" applyFill="1" applyBorder="1" applyAlignment="1">
      <alignment horizontal="left" vertical="top"/>
    </xf>
    <xf numFmtId="16" fontId="7" fillId="2" borderId="1" xfId="0" applyNumberFormat="1" applyFont="1" applyFill="1" applyBorder="1" applyAlignment="1">
      <alignment horizontal="left" vertical="top"/>
    </xf>
    <xf numFmtId="0" fontId="7" fillId="2" borderId="1" xfId="0" applyFont="1" applyFill="1" applyBorder="1" applyAlignment="1"/>
    <xf numFmtId="16" fontId="7" fillId="2" borderId="1" xfId="0" applyNumberFormat="1" applyFont="1" applyFill="1" applyBorder="1" applyAlignment="1">
      <alignment horizontal="left"/>
    </xf>
    <xf numFmtId="0" fontId="7" fillId="2" borderId="1" xfId="0" applyFont="1" applyFill="1" applyBorder="1" applyAlignment="1">
      <alignment horizontal="left"/>
    </xf>
  </cellXfs>
  <cellStyles count="8">
    <cellStyle name="Comma 2" xfId="4"/>
    <cellStyle name="Currency 2" xfId="6"/>
    <cellStyle name="Normal" xfId="0" builtinId="0"/>
    <cellStyle name="Normal 2" xfId="2"/>
    <cellStyle name="Normal 2 2" xfId="5"/>
    <cellStyle name="Normal 3" xfId="1"/>
    <cellStyle name="Normal 3 2" xfId="7"/>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tabSelected="1" workbookViewId="0">
      <pane ySplit="2" topLeftCell="A3" activePane="bottomLeft" state="frozen"/>
      <selection pane="bottomLeft" activeCell="B6" sqref="B6"/>
    </sheetView>
  </sheetViews>
  <sheetFormatPr defaultColWidth="9.140625" defaultRowHeight="12.75" x14ac:dyDescent="0.2"/>
  <cols>
    <col min="1" max="1" width="29.42578125" style="7" customWidth="1"/>
    <col min="2" max="2" width="36.42578125" style="7" bestFit="1" customWidth="1"/>
    <col min="3" max="16384" width="9.140625" style="7"/>
  </cols>
  <sheetData>
    <row r="1" spans="1:2" x14ac:dyDescent="0.2">
      <c r="A1" s="12" t="s">
        <v>90</v>
      </c>
    </row>
    <row r="2" spans="1:2" ht="13.5" thickBot="1" x14ac:dyDescent="0.25">
      <c r="A2" s="13" t="s">
        <v>65</v>
      </c>
      <c r="B2" s="14" t="s">
        <v>25</v>
      </c>
    </row>
    <row r="3" spans="1:2" x14ac:dyDescent="0.2">
      <c r="A3" s="7" t="s">
        <v>20</v>
      </c>
      <c r="B3" s="7" t="s">
        <v>19</v>
      </c>
    </row>
    <row r="4" spans="1:2" x14ac:dyDescent="0.2">
      <c r="A4" s="7" t="s">
        <v>38</v>
      </c>
      <c r="B4" s="7" t="s">
        <v>18</v>
      </c>
    </row>
    <row r="5" spans="1:2" x14ac:dyDescent="0.2">
      <c r="A5" s="7" t="s">
        <v>78</v>
      </c>
      <c r="B5" s="7" t="s">
        <v>79</v>
      </c>
    </row>
    <row r="6" spans="1:2" x14ac:dyDescent="0.2">
      <c r="A6" s="7" t="s">
        <v>66</v>
      </c>
      <c r="B6" s="7" t="s">
        <v>99</v>
      </c>
    </row>
    <row r="7" spans="1:2" x14ac:dyDescent="0.2">
      <c r="A7" s="7" t="s">
        <v>80</v>
      </c>
      <c r="B7" s="7" t="s">
        <v>81</v>
      </c>
    </row>
    <row r="8" spans="1:2" x14ac:dyDescent="0.2">
      <c r="A8" s="7" t="s">
        <v>39</v>
      </c>
      <c r="B8" s="7" t="s">
        <v>70</v>
      </c>
    </row>
    <row r="9" spans="1:2" x14ac:dyDescent="0.2">
      <c r="A9" s="7" t="s">
        <v>21</v>
      </c>
      <c r="B9" s="7" t="s">
        <v>22</v>
      </c>
    </row>
    <row r="10" spans="1:2" x14ac:dyDescent="0.2">
      <c r="A10" s="15"/>
      <c r="B10" s="15"/>
    </row>
    <row r="11" spans="1:2" x14ac:dyDescent="0.2">
      <c r="A11" s="15"/>
      <c r="B11" s="15"/>
    </row>
    <row r="12" spans="1:2" x14ac:dyDescent="0.2">
      <c r="A12" s="15"/>
      <c r="B12" s="15"/>
    </row>
    <row r="13" spans="1:2" x14ac:dyDescent="0.2">
      <c r="A13" s="15"/>
      <c r="B13" s="15"/>
    </row>
    <row r="14" spans="1:2" x14ac:dyDescent="0.2">
      <c r="A14" s="12"/>
    </row>
  </sheetData>
  <pageMargins left="0.7" right="0.7" top="0.75" bottom="0.75" header="0.3" footer="0.3"/>
  <pageSetup orientation="landscape" r:id="rId1"/>
  <headerFooter>
    <oddHeader>&amp;C&amp;"Arial,Bold"&amp;12Contract Reimbursement Detail Report</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3"/>
  <sheetViews>
    <sheetView zoomScale="90" zoomScaleNormal="90" zoomScaleSheetLayoutView="100" workbookViewId="0">
      <pane ySplit="1" topLeftCell="A2" activePane="bottomLeft" state="frozen"/>
      <selection pane="bottomLeft" activeCell="J19" sqref="J19"/>
    </sheetView>
  </sheetViews>
  <sheetFormatPr defaultColWidth="9.140625" defaultRowHeight="12" x14ac:dyDescent="0.2"/>
  <cols>
    <col min="1" max="1" width="28.5703125" style="15" bestFit="1" customWidth="1"/>
    <col min="2" max="16384" width="9.140625" style="15"/>
  </cols>
  <sheetData>
    <row r="1" spans="1:1" ht="12.75" x14ac:dyDescent="0.2">
      <c r="A1" s="12" t="s">
        <v>85</v>
      </c>
    </row>
    <row r="2" spans="1:1" ht="12.75" x14ac:dyDescent="0.2">
      <c r="A2" s="16" t="s">
        <v>23</v>
      </c>
    </row>
    <row r="3" spans="1:1" ht="12.75" x14ac:dyDescent="0.2">
      <c r="A3" s="16" t="s">
        <v>40</v>
      </c>
    </row>
    <row r="4" spans="1:1" ht="12.75" x14ac:dyDescent="0.2">
      <c r="A4" s="7" t="s">
        <v>73</v>
      </c>
    </row>
    <row r="5" spans="1:1" ht="12.75" x14ac:dyDescent="0.2">
      <c r="A5" s="16" t="s">
        <v>67</v>
      </c>
    </row>
    <row r="6" spans="1:1" ht="12.75" x14ac:dyDescent="0.2">
      <c r="A6" s="16" t="s">
        <v>67</v>
      </c>
    </row>
    <row r="7" spans="1:1" ht="12.75" x14ac:dyDescent="0.2">
      <c r="A7" s="7" t="s">
        <v>74</v>
      </c>
    </row>
    <row r="8" spans="1:1" ht="12.75" x14ac:dyDescent="0.2">
      <c r="A8" s="7" t="s">
        <v>73</v>
      </c>
    </row>
    <row r="9" spans="1:1" ht="12.75" x14ac:dyDescent="0.2">
      <c r="A9" s="16" t="s">
        <v>67</v>
      </c>
    </row>
    <row r="10" spans="1:1" ht="12.75" x14ac:dyDescent="0.2">
      <c r="A10" s="16" t="s">
        <v>67</v>
      </c>
    </row>
    <row r="11" spans="1:1" ht="12.75" x14ac:dyDescent="0.2">
      <c r="A11" s="7" t="s">
        <v>74</v>
      </c>
    </row>
    <row r="12" spans="1:1" ht="12.75" x14ac:dyDescent="0.2">
      <c r="A12" s="16" t="s">
        <v>41</v>
      </c>
    </row>
    <row r="13" spans="1:1" ht="12.75" x14ac:dyDescent="0.2">
      <c r="A13" s="16" t="s">
        <v>24</v>
      </c>
    </row>
  </sheetData>
  <pageMargins left="0.7" right="0.7" top="0.75" bottom="0.75" header="0.3" footer="0.3"/>
  <pageSetup fitToHeight="3" orientation="landscape" r:id="rId1"/>
  <headerFooter>
    <oddHeader>&amp;C&amp;"Arial,Bold"&amp;12Contract Reimbursement Detail Report</oddHeader>
    <oddFooter>&amp;CPage &amp;P of &amp;N</oddFooter>
  </headerFooter>
  <rowBreaks count="1" manualBreakCount="1">
    <brk id="1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zoomScaleNormal="100" workbookViewId="0">
      <pane ySplit="1" topLeftCell="A2" activePane="bottomLeft" state="frozen"/>
      <selection pane="bottomLeft" activeCell="F4" sqref="F4"/>
    </sheetView>
  </sheetViews>
  <sheetFormatPr defaultColWidth="9.140625" defaultRowHeight="11.25" x14ac:dyDescent="0.2"/>
  <cols>
    <col min="1" max="1" width="9.5703125" style="55" bestFit="1" customWidth="1"/>
    <col min="2" max="2" width="36.28515625" style="53" customWidth="1"/>
    <col min="3" max="3" width="16" style="56" customWidth="1"/>
    <col min="4" max="4" width="9.140625" style="53"/>
    <col min="5" max="5" width="9.140625" style="55"/>
    <col min="6" max="6" width="50" style="53" customWidth="1"/>
    <col min="7" max="8" width="0" style="53" hidden="1" customWidth="1"/>
    <col min="9" max="16384" width="9.140625" style="53"/>
  </cols>
  <sheetData>
    <row r="1" spans="1:8" ht="12.75" x14ac:dyDescent="0.2">
      <c r="A1" s="17" t="s">
        <v>0</v>
      </c>
      <c r="B1" s="70" t="s">
        <v>1</v>
      </c>
      <c r="C1" s="71" t="s">
        <v>2</v>
      </c>
      <c r="D1" s="72" t="s">
        <v>3</v>
      </c>
      <c r="E1" s="17" t="s">
        <v>4</v>
      </c>
      <c r="F1" s="72" t="s">
        <v>5</v>
      </c>
    </row>
    <row r="2" spans="1:8" ht="12.75" x14ac:dyDescent="0.2">
      <c r="A2" s="9">
        <v>1</v>
      </c>
      <c r="B2" s="8" t="s">
        <v>44</v>
      </c>
      <c r="C2" s="26" t="str">
        <f>G2&amp;"-"&amp;H2</f>
        <v>1-5</v>
      </c>
      <c r="D2" s="9" t="s">
        <v>6</v>
      </c>
      <c r="E2" s="9">
        <v>5</v>
      </c>
      <c r="F2" s="8" t="s">
        <v>33</v>
      </c>
      <c r="G2" s="7">
        <v>1</v>
      </c>
      <c r="H2" s="7">
        <f>E2</f>
        <v>5</v>
      </c>
    </row>
    <row r="3" spans="1:8" ht="38.25" x14ac:dyDescent="0.2">
      <c r="A3" s="9">
        <v>2</v>
      </c>
      <c r="B3" s="40" t="s">
        <v>104</v>
      </c>
      <c r="C3" s="51" t="str">
        <f t="shared" ref="C3:C9" si="0">G3&amp;"-"&amp;H3</f>
        <v>6-9</v>
      </c>
      <c r="D3" s="39" t="s">
        <v>92</v>
      </c>
      <c r="E3" s="39">
        <v>4</v>
      </c>
      <c r="F3" s="33" t="s">
        <v>113</v>
      </c>
      <c r="G3" s="7">
        <f>H2 + 1</f>
        <v>6</v>
      </c>
      <c r="H3" s="7">
        <f t="shared" ref="H3:H9" si="1">G3+E3-1</f>
        <v>9</v>
      </c>
    </row>
    <row r="4" spans="1:8" ht="25.5" x14ac:dyDescent="0.2">
      <c r="A4" s="9">
        <v>3</v>
      </c>
      <c r="B4" s="8" t="s">
        <v>60</v>
      </c>
      <c r="C4" s="26" t="str">
        <f t="shared" si="0"/>
        <v>10-16</v>
      </c>
      <c r="D4" s="9" t="s">
        <v>27</v>
      </c>
      <c r="E4" s="9">
        <v>7</v>
      </c>
      <c r="F4" s="8" t="s">
        <v>31</v>
      </c>
      <c r="G4" s="7">
        <f t="shared" ref="G4:G9" si="2">H3 + 1</f>
        <v>10</v>
      </c>
      <c r="H4" s="7">
        <f t="shared" si="1"/>
        <v>16</v>
      </c>
    </row>
    <row r="5" spans="1:8" ht="12.75" x14ac:dyDescent="0.2">
      <c r="A5" s="9">
        <v>4</v>
      </c>
      <c r="B5" s="8" t="s">
        <v>54</v>
      </c>
      <c r="C5" s="26" t="str">
        <f t="shared" si="0"/>
        <v>17-24</v>
      </c>
      <c r="D5" s="9" t="s">
        <v>13</v>
      </c>
      <c r="E5" s="9">
        <v>8</v>
      </c>
      <c r="F5" s="8" t="s">
        <v>29</v>
      </c>
      <c r="G5" s="7">
        <f t="shared" si="2"/>
        <v>17</v>
      </c>
      <c r="H5" s="7">
        <f t="shared" si="1"/>
        <v>24</v>
      </c>
    </row>
    <row r="6" spans="1:8" ht="12.75" x14ac:dyDescent="0.2">
      <c r="A6" s="9">
        <v>5</v>
      </c>
      <c r="B6" s="8" t="s">
        <v>55</v>
      </c>
      <c r="C6" s="26" t="str">
        <f t="shared" si="0"/>
        <v>25-30</v>
      </c>
      <c r="D6" s="9" t="s">
        <v>7</v>
      </c>
      <c r="E6" s="9">
        <v>6</v>
      </c>
      <c r="F6" s="8" t="s">
        <v>30</v>
      </c>
      <c r="G6" s="7">
        <f t="shared" si="2"/>
        <v>25</v>
      </c>
      <c r="H6" s="7">
        <f t="shared" si="1"/>
        <v>30</v>
      </c>
    </row>
    <row r="7" spans="1:8" ht="12.75" x14ac:dyDescent="0.2">
      <c r="A7" s="9">
        <v>6</v>
      </c>
      <c r="B7" s="8" t="s">
        <v>56</v>
      </c>
      <c r="C7" s="26" t="str">
        <f t="shared" si="0"/>
        <v>31-35</v>
      </c>
      <c r="D7" s="9" t="s">
        <v>6</v>
      </c>
      <c r="E7" s="9">
        <v>5</v>
      </c>
      <c r="F7" s="54" t="s">
        <v>91</v>
      </c>
      <c r="G7" s="7">
        <f t="shared" si="2"/>
        <v>31</v>
      </c>
      <c r="H7" s="7">
        <f t="shared" si="1"/>
        <v>35</v>
      </c>
    </row>
    <row r="8" spans="1:8" ht="12.75" x14ac:dyDescent="0.2">
      <c r="A8" s="9">
        <v>7</v>
      </c>
      <c r="B8" s="8" t="s">
        <v>52</v>
      </c>
      <c r="C8" s="26" t="str">
        <f t="shared" si="0"/>
        <v>36-40</v>
      </c>
      <c r="D8" s="9" t="s">
        <v>6</v>
      </c>
      <c r="E8" s="9">
        <v>5</v>
      </c>
      <c r="F8" s="8" t="s">
        <v>82</v>
      </c>
      <c r="G8" s="7">
        <f t="shared" si="2"/>
        <v>36</v>
      </c>
      <c r="H8" s="7">
        <f t="shared" si="1"/>
        <v>40</v>
      </c>
    </row>
    <row r="9" spans="1:8" ht="12.75" x14ac:dyDescent="0.2">
      <c r="A9" s="9">
        <v>8</v>
      </c>
      <c r="B9" s="18" t="s">
        <v>51</v>
      </c>
      <c r="C9" s="26" t="str">
        <f t="shared" si="0"/>
        <v>41-200</v>
      </c>
      <c r="D9" s="9" t="s">
        <v>93</v>
      </c>
      <c r="E9" s="9">
        <v>160</v>
      </c>
      <c r="F9" s="18" t="s">
        <v>35</v>
      </c>
      <c r="G9" s="7">
        <f t="shared" si="2"/>
        <v>41</v>
      </c>
      <c r="H9" s="7">
        <f t="shared" si="1"/>
        <v>200</v>
      </c>
    </row>
  </sheetData>
  <pageMargins left="0.7" right="0.7" top="0.75" bottom="0.75" header="0.3" footer="0.3"/>
  <pageSetup scale="96" orientation="landscape" r:id="rId1"/>
  <headerFooter>
    <oddHeader>&amp;C&amp;"Arial,Bold"&amp;12Contract Reimbursement Detail Contract Header</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zoomScaleNormal="100" workbookViewId="0">
      <pane ySplit="1" topLeftCell="A2" activePane="bottomLeft" state="frozen"/>
      <selection pane="bottomLeft" activeCell="F5" sqref="F5"/>
    </sheetView>
  </sheetViews>
  <sheetFormatPr defaultColWidth="9.140625" defaultRowHeight="11.25" x14ac:dyDescent="0.2"/>
  <cols>
    <col min="1" max="1" width="9" style="55" bestFit="1" customWidth="1"/>
    <col min="2" max="2" width="28.85546875" style="53" customWidth="1"/>
    <col min="3" max="3" width="16" style="56" customWidth="1"/>
    <col min="4" max="4" width="9.140625" style="53"/>
    <col min="5" max="5" width="9.140625" style="55"/>
    <col min="6" max="6" width="54.28515625" style="53" customWidth="1"/>
    <col min="7" max="8" width="0" style="53" hidden="1" customWidth="1"/>
    <col min="9" max="16384" width="9.140625" style="53"/>
  </cols>
  <sheetData>
    <row r="1" spans="1:8" ht="12.75" x14ac:dyDescent="0.2">
      <c r="A1" s="17" t="s">
        <v>0</v>
      </c>
      <c r="B1" s="70" t="s">
        <v>1</v>
      </c>
      <c r="C1" s="71" t="s">
        <v>2</v>
      </c>
      <c r="D1" s="72" t="s">
        <v>3</v>
      </c>
      <c r="E1" s="17" t="s">
        <v>4</v>
      </c>
      <c r="F1" s="72" t="s">
        <v>5</v>
      </c>
    </row>
    <row r="2" spans="1:8" ht="12.75" x14ac:dyDescent="0.2">
      <c r="A2" s="9">
        <v>1</v>
      </c>
      <c r="B2" s="8" t="s">
        <v>44</v>
      </c>
      <c r="C2" s="23" t="str">
        <f>G2&amp;"-"&amp;H2</f>
        <v>1-5</v>
      </c>
      <c r="D2" s="9" t="s">
        <v>6</v>
      </c>
      <c r="E2" s="9">
        <v>5</v>
      </c>
      <c r="F2" s="8" t="s">
        <v>37</v>
      </c>
      <c r="G2" s="7">
        <v>1</v>
      </c>
      <c r="H2" s="7">
        <f>E2</f>
        <v>5</v>
      </c>
    </row>
    <row r="3" spans="1:8" ht="38.25" x14ac:dyDescent="0.2">
      <c r="A3" s="9">
        <v>2</v>
      </c>
      <c r="B3" s="8" t="s">
        <v>104</v>
      </c>
      <c r="C3" s="23" t="str">
        <f>G3&amp;"-"&amp;H3</f>
        <v>6-9</v>
      </c>
      <c r="D3" s="39" t="s">
        <v>92</v>
      </c>
      <c r="E3" s="39">
        <v>4</v>
      </c>
      <c r="F3" s="33" t="s">
        <v>113</v>
      </c>
      <c r="G3" s="7">
        <f>H2 + 1</f>
        <v>6</v>
      </c>
      <c r="H3" s="7">
        <f t="shared" ref="H3:H9" si="0">G3+E3-1</f>
        <v>9</v>
      </c>
    </row>
    <row r="4" spans="1:8" ht="25.5" x14ac:dyDescent="0.2">
      <c r="A4" s="9">
        <v>3</v>
      </c>
      <c r="B4" s="8" t="s">
        <v>60</v>
      </c>
      <c r="C4" s="23" t="str">
        <f t="shared" ref="C4:C9" si="1">G4&amp;"-"&amp;H4</f>
        <v>10-16</v>
      </c>
      <c r="D4" s="28" t="s">
        <v>27</v>
      </c>
      <c r="E4" s="28">
        <v>7</v>
      </c>
      <c r="F4" s="40" t="s">
        <v>31</v>
      </c>
      <c r="G4" s="7">
        <f t="shared" ref="G4:G9" si="2">H3 + 1</f>
        <v>10</v>
      </c>
      <c r="H4" s="7">
        <f t="shared" si="0"/>
        <v>16</v>
      </c>
    </row>
    <row r="5" spans="1:8" ht="12.75" x14ac:dyDescent="0.2">
      <c r="A5" s="9">
        <v>4</v>
      </c>
      <c r="B5" s="8" t="s">
        <v>54</v>
      </c>
      <c r="C5" s="23" t="str">
        <f t="shared" si="1"/>
        <v>17-24</v>
      </c>
      <c r="D5" s="28" t="s">
        <v>13</v>
      </c>
      <c r="E5" s="28">
        <v>8</v>
      </c>
      <c r="F5" s="40" t="s">
        <v>29</v>
      </c>
      <c r="G5" s="7">
        <f t="shared" si="2"/>
        <v>17</v>
      </c>
      <c r="H5" s="7">
        <f t="shared" si="0"/>
        <v>24</v>
      </c>
    </row>
    <row r="6" spans="1:8" ht="12.75" x14ac:dyDescent="0.2">
      <c r="A6" s="9">
        <v>5</v>
      </c>
      <c r="B6" s="8" t="s">
        <v>55</v>
      </c>
      <c r="C6" s="23" t="str">
        <f t="shared" si="1"/>
        <v>25-30</v>
      </c>
      <c r="D6" s="28" t="s">
        <v>7</v>
      </c>
      <c r="E6" s="28">
        <v>6</v>
      </c>
      <c r="F6" s="40" t="s">
        <v>30</v>
      </c>
      <c r="G6" s="7">
        <f t="shared" si="2"/>
        <v>25</v>
      </c>
      <c r="H6" s="7">
        <f t="shared" si="0"/>
        <v>30</v>
      </c>
    </row>
    <row r="7" spans="1:8" ht="12.75" x14ac:dyDescent="0.2">
      <c r="A7" s="9">
        <v>6</v>
      </c>
      <c r="B7" s="8" t="s">
        <v>56</v>
      </c>
      <c r="C7" s="23" t="str">
        <f t="shared" si="1"/>
        <v>31-35</v>
      </c>
      <c r="D7" s="28" t="s">
        <v>6</v>
      </c>
      <c r="E7" s="28">
        <v>5</v>
      </c>
      <c r="F7" s="52" t="s">
        <v>91</v>
      </c>
      <c r="G7" s="7">
        <f t="shared" si="2"/>
        <v>31</v>
      </c>
      <c r="H7" s="7">
        <f t="shared" si="0"/>
        <v>35</v>
      </c>
    </row>
    <row r="8" spans="1:8" ht="12.75" x14ac:dyDescent="0.2">
      <c r="A8" s="9">
        <v>7</v>
      </c>
      <c r="B8" s="8" t="s">
        <v>53</v>
      </c>
      <c r="C8" s="23" t="str">
        <f t="shared" si="1"/>
        <v>36-40</v>
      </c>
      <c r="D8" s="28" t="s">
        <v>6</v>
      </c>
      <c r="E8" s="28">
        <v>5</v>
      </c>
      <c r="F8" s="40" t="s">
        <v>83</v>
      </c>
      <c r="G8" s="7">
        <f t="shared" si="2"/>
        <v>36</v>
      </c>
      <c r="H8" s="7">
        <f t="shared" si="0"/>
        <v>40</v>
      </c>
    </row>
    <row r="9" spans="1:8" ht="12.75" x14ac:dyDescent="0.2">
      <c r="A9" s="9">
        <v>8</v>
      </c>
      <c r="B9" s="10" t="s">
        <v>51</v>
      </c>
      <c r="C9" s="23" t="str">
        <f t="shared" si="1"/>
        <v>41-200</v>
      </c>
      <c r="D9" s="9" t="s">
        <v>93</v>
      </c>
      <c r="E9" s="9">
        <v>160</v>
      </c>
      <c r="F9" s="10" t="s">
        <v>35</v>
      </c>
      <c r="G9" s="7">
        <f t="shared" si="2"/>
        <v>41</v>
      </c>
      <c r="H9" s="7">
        <f t="shared" si="0"/>
        <v>200</v>
      </c>
    </row>
    <row r="10" spans="1:8" x14ac:dyDescent="0.2">
      <c r="C10" s="53"/>
    </row>
    <row r="11" spans="1:8" x14ac:dyDescent="0.2">
      <c r="F11" s="6"/>
    </row>
    <row r="29" ht="10.5" customHeight="1" x14ac:dyDescent="0.2"/>
  </sheetData>
  <pageMargins left="0.7" right="0.7" top="0.75" bottom="0.75" header="0.3" footer="0.3"/>
  <pageSetup scale="98" orientation="landscape" r:id="rId1"/>
  <headerFooter differentOddEven="1">
    <oddHeader>&amp;C&amp;"Arial,Bold"&amp;12 Contract Reimbursement Detail Manufacturer P Number Header</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zoomScaleNormal="100" workbookViewId="0">
      <pane ySplit="1" topLeftCell="A2" activePane="bottomLeft" state="frozen"/>
      <selection pane="bottomLeft" activeCell="F4" sqref="F4"/>
    </sheetView>
  </sheetViews>
  <sheetFormatPr defaultColWidth="9.140625" defaultRowHeight="12.75" x14ac:dyDescent="0.2"/>
  <cols>
    <col min="1" max="1" width="9.5703125" style="58" bestFit="1" customWidth="1"/>
    <col min="2" max="2" width="34" style="57" customWidth="1"/>
    <col min="3" max="3" width="10" style="60" bestFit="1" customWidth="1"/>
    <col min="4" max="4" width="9" style="58" bestFit="1" customWidth="1"/>
    <col min="5" max="5" width="8.42578125" style="58" bestFit="1" customWidth="1"/>
    <col min="6" max="6" width="50" style="57" customWidth="1"/>
    <col min="7" max="8" width="0" style="57" hidden="1" customWidth="1"/>
    <col min="9" max="16384" width="9.140625" style="57"/>
  </cols>
  <sheetData>
    <row r="1" spans="1:8" x14ac:dyDescent="0.2">
      <c r="A1" s="20" t="s">
        <v>0</v>
      </c>
      <c r="B1" s="20" t="s">
        <v>1</v>
      </c>
      <c r="C1" s="24" t="s">
        <v>2</v>
      </c>
      <c r="D1" s="20" t="s">
        <v>3</v>
      </c>
      <c r="E1" s="20" t="s">
        <v>4</v>
      </c>
      <c r="F1" s="20" t="s">
        <v>5</v>
      </c>
    </row>
    <row r="2" spans="1:8" x14ac:dyDescent="0.2">
      <c r="A2" s="9">
        <v>1</v>
      </c>
      <c r="B2" s="8" t="s">
        <v>44</v>
      </c>
      <c r="C2" s="23" t="str">
        <f>G2&amp;"-"&amp;H2</f>
        <v>1-5</v>
      </c>
      <c r="D2" s="9" t="s">
        <v>6</v>
      </c>
      <c r="E2" s="9">
        <v>5</v>
      </c>
      <c r="F2" s="8" t="s">
        <v>75</v>
      </c>
      <c r="G2" s="7">
        <v>1</v>
      </c>
      <c r="H2" s="7">
        <f>E2</f>
        <v>5</v>
      </c>
    </row>
    <row r="3" spans="1:8" ht="38.25" x14ac:dyDescent="0.2">
      <c r="A3" s="9">
        <v>2</v>
      </c>
      <c r="B3" s="40" t="s">
        <v>104</v>
      </c>
      <c r="C3" s="34" t="str">
        <f>G3&amp;"-"&amp;H3</f>
        <v>6-9</v>
      </c>
      <c r="D3" s="28" t="s">
        <v>92</v>
      </c>
      <c r="E3" s="28">
        <v>4</v>
      </c>
      <c r="F3" s="33" t="s">
        <v>113</v>
      </c>
      <c r="G3" s="7">
        <f>H2 + 1</f>
        <v>6</v>
      </c>
      <c r="H3" s="7">
        <f t="shared" ref="H3:H9" si="0">G3+E3-1</f>
        <v>9</v>
      </c>
    </row>
    <row r="4" spans="1:8" ht="25.5" x14ac:dyDescent="0.2">
      <c r="A4" s="9">
        <v>3</v>
      </c>
      <c r="B4" s="40" t="s">
        <v>60</v>
      </c>
      <c r="C4" s="34" t="str">
        <f t="shared" ref="C4:C9" si="1">G4&amp;"-"&amp;H4</f>
        <v>10-16</v>
      </c>
      <c r="D4" s="28" t="s">
        <v>27</v>
      </c>
      <c r="E4" s="28">
        <v>7</v>
      </c>
      <c r="F4" s="40" t="s">
        <v>31</v>
      </c>
      <c r="G4" s="7">
        <f t="shared" ref="G4:G9" si="2">H3 + 1</f>
        <v>10</v>
      </c>
      <c r="H4" s="7">
        <f t="shared" si="0"/>
        <v>16</v>
      </c>
    </row>
    <row r="5" spans="1:8" ht="25.5" x14ac:dyDescent="0.2">
      <c r="A5" s="9">
        <v>4</v>
      </c>
      <c r="B5" s="40" t="s">
        <v>86</v>
      </c>
      <c r="C5" s="34" t="str">
        <f t="shared" si="1"/>
        <v>17-20</v>
      </c>
      <c r="D5" s="28" t="s">
        <v>92</v>
      </c>
      <c r="E5" s="28">
        <v>4</v>
      </c>
      <c r="F5" s="40" t="s">
        <v>95</v>
      </c>
      <c r="G5" s="7">
        <f t="shared" si="2"/>
        <v>17</v>
      </c>
      <c r="H5" s="7">
        <f t="shared" si="0"/>
        <v>20</v>
      </c>
    </row>
    <row r="6" spans="1:8" x14ac:dyDescent="0.2">
      <c r="A6" s="9">
        <v>5</v>
      </c>
      <c r="B6" s="8" t="s">
        <v>54</v>
      </c>
      <c r="C6" s="23" t="str">
        <f t="shared" si="1"/>
        <v>21-28</v>
      </c>
      <c r="D6" s="9" t="s">
        <v>13</v>
      </c>
      <c r="E6" s="9">
        <v>8</v>
      </c>
      <c r="F6" s="8" t="s">
        <v>29</v>
      </c>
      <c r="G6" s="7">
        <f t="shared" si="2"/>
        <v>21</v>
      </c>
      <c r="H6" s="7">
        <f t="shared" si="0"/>
        <v>28</v>
      </c>
    </row>
    <row r="7" spans="1:8" x14ac:dyDescent="0.2">
      <c r="A7" s="9">
        <v>6</v>
      </c>
      <c r="B7" s="8" t="s">
        <v>55</v>
      </c>
      <c r="C7" s="23" t="str">
        <f t="shared" si="1"/>
        <v>29-34</v>
      </c>
      <c r="D7" s="9" t="s">
        <v>7</v>
      </c>
      <c r="E7" s="9">
        <v>6</v>
      </c>
      <c r="F7" s="8" t="s">
        <v>30</v>
      </c>
      <c r="G7" s="7">
        <f t="shared" si="2"/>
        <v>29</v>
      </c>
      <c r="H7" s="7">
        <f t="shared" si="0"/>
        <v>34</v>
      </c>
    </row>
    <row r="8" spans="1:8" x14ac:dyDescent="0.2">
      <c r="A8" s="9">
        <v>7</v>
      </c>
      <c r="B8" s="8" t="s">
        <v>56</v>
      </c>
      <c r="C8" s="23" t="str">
        <f t="shared" si="1"/>
        <v>35-39</v>
      </c>
      <c r="D8" s="9" t="s">
        <v>6</v>
      </c>
      <c r="E8" s="9">
        <v>5</v>
      </c>
      <c r="F8" s="8" t="s">
        <v>91</v>
      </c>
      <c r="G8" s="7">
        <f t="shared" si="2"/>
        <v>35</v>
      </c>
      <c r="H8" s="7">
        <f t="shared" si="0"/>
        <v>39</v>
      </c>
    </row>
    <row r="9" spans="1:8" x14ac:dyDescent="0.2">
      <c r="A9" s="9">
        <v>8</v>
      </c>
      <c r="B9" s="10" t="s">
        <v>51</v>
      </c>
      <c r="C9" s="23" t="str">
        <f t="shared" si="1"/>
        <v>40-200</v>
      </c>
      <c r="D9" s="38" t="s">
        <v>94</v>
      </c>
      <c r="E9" s="9">
        <v>161</v>
      </c>
      <c r="F9" s="10" t="s">
        <v>35</v>
      </c>
      <c r="G9" s="7">
        <f t="shared" si="2"/>
        <v>40</v>
      </c>
      <c r="H9" s="7">
        <f t="shared" si="0"/>
        <v>200</v>
      </c>
    </row>
    <row r="11" spans="1:8" x14ac:dyDescent="0.2">
      <c r="B11" s="59"/>
    </row>
  </sheetData>
  <pageMargins left="0.7" right="0.7" top="0.75" bottom="0.75" header="0.3" footer="0.3"/>
  <pageSetup orientation="landscape" r:id="rId1"/>
  <headerFooter>
    <oddHeader>&amp;C&amp;"Arial,Bold"&amp;12Contract Reimbursement Detail Benefit Year Header</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9"/>
  <sheetViews>
    <sheetView zoomScaleNormal="100" workbookViewId="0">
      <pane ySplit="1" topLeftCell="A2" activePane="bottomLeft" state="frozen"/>
      <selection pane="bottomLeft" activeCell="B1" sqref="B1"/>
    </sheetView>
  </sheetViews>
  <sheetFormatPr defaultRowHeight="11.25" x14ac:dyDescent="0.2"/>
  <cols>
    <col min="1" max="1" width="9" style="2" bestFit="1" customWidth="1"/>
    <col min="2" max="2" width="46.5703125" style="5" customWidth="1"/>
    <col min="3" max="3" width="9.5703125" style="46" bestFit="1" customWidth="1"/>
    <col min="4" max="4" width="9.42578125" style="49" customWidth="1"/>
    <col min="5" max="5" width="8" style="50" bestFit="1" customWidth="1"/>
    <col min="6" max="6" width="73.5703125" style="1" customWidth="1"/>
    <col min="7" max="7" width="10.42578125" style="1" hidden="1" customWidth="1"/>
    <col min="8" max="8" width="18.5703125" style="1" hidden="1" customWidth="1"/>
    <col min="9" max="9" width="12.7109375" style="1" customWidth="1"/>
    <col min="10" max="10" width="6" style="1" bestFit="1" customWidth="1"/>
    <col min="11" max="255" width="9.140625" style="1"/>
    <col min="256" max="256" width="7.7109375" style="1" bestFit="1" customWidth="1"/>
    <col min="257" max="257" width="22" style="1" customWidth="1"/>
    <col min="258" max="258" width="8.140625" style="1" bestFit="1" customWidth="1"/>
    <col min="259" max="259" width="7.7109375" style="1" bestFit="1" customWidth="1"/>
    <col min="260" max="260" width="7" style="1" bestFit="1" customWidth="1"/>
    <col min="261" max="261" width="73.5703125" style="1" customWidth="1"/>
    <col min="262" max="262" width="16.28515625" style="1" bestFit="1" customWidth="1"/>
    <col min="263" max="263" width="10.42578125" style="1" bestFit="1" customWidth="1"/>
    <col min="264" max="264" width="18.5703125" style="1" bestFit="1" customWidth="1"/>
    <col min="265" max="265" width="12.7109375" style="1" customWidth="1"/>
    <col min="266" max="266" width="6" style="1" bestFit="1" customWidth="1"/>
    <col min="267" max="511" width="9.140625" style="1"/>
    <col min="512" max="512" width="7.7109375" style="1" bestFit="1" customWidth="1"/>
    <col min="513" max="513" width="22" style="1" customWidth="1"/>
    <col min="514" max="514" width="8.140625" style="1" bestFit="1" customWidth="1"/>
    <col min="515" max="515" width="7.7109375" style="1" bestFit="1" customWidth="1"/>
    <col min="516" max="516" width="7" style="1" bestFit="1" customWidth="1"/>
    <col min="517" max="517" width="73.5703125" style="1" customWidth="1"/>
    <col min="518" max="518" width="16.28515625" style="1" bestFit="1" customWidth="1"/>
    <col min="519" max="519" width="10.42578125" style="1" bestFit="1" customWidth="1"/>
    <col min="520" max="520" width="18.5703125" style="1" bestFit="1" customWidth="1"/>
    <col min="521" max="521" width="12.7109375" style="1" customWidth="1"/>
    <col min="522" max="522" width="6" style="1" bestFit="1" customWidth="1"/>
    <col min="523" max="767" width="9.140625" style="1"/>
    <col min="768" max="768" width="7.7109375" style="1" bestFit="1" customWidth="1"/>
    <col min="769" max="769" width="22" style="1" customWidth="1"/>
    <col min="770" max="770" width="8.140625" style="1" bestFit="1" customWidth="1"/>
    <col min="771" max="771" width="7.7109375" style="1" bestFit="1" customWidth="1"/>
    <col min="772" max="772" width="7" style="1" bestFit="1" customWidth="1"/>
    <col min="773" max="773" width="73.5703125" style="1" customWidth="1"/>
    <col min="774" max="774" width="16.28515625" style="1" bestFit="1" customWidth="1"/>
    <col min="775" max="775" width="10.42578125" style="1" bestFit="1" customWidth="1"/>
    <col min="776" max="776" width="18.5703125" style="1" bestFit="1" customWidth="1"/>
    <col min="777" max="777" width="12.7109375" style="1" customWidth="1"/>
    <col min="778" max="778" width="6" style="1" bestFit="1" customWidth="1"/>
    <col min="779" max="1023" width="9.140625" style="1"/>
    <col min="1024" max="1024" width="7.7109375" style="1" bestFit="1" customWidth="1"/>
    <col min="1025" max="1025" width="22" style="1" customWidth="1"/>
    <col min="1026" max="1026" width="8.140625" style="1" bestFit="1" customWidth="1"/>
    <col min="1027" max="1027" width="7.7109375" style="1" bestFit="1" customWidth="1"/>
    <col min="1028" max="1028" width="7" style="1" bestFit="1" customWidth="1"/>
    <col min="1029" max="1029" width="73.5703125" style="1" customWidth="1"/>
    <col min="1030" max="1030" width="16.28515625" style="1" bestFit="1" customWidth="1"/>
    <col min="1031" max="1031" width="10.42578125" style="1" bestFit="1" customWidth="1"/>
    <col min="1032" max="1032" width="18.5703125" style="1" bestFit="1" customWidth="1"/>
    <col min="1033" max="1033" width="12.7109375" style="1" customWidth="1"/>
    <col min="1034" max="1034" width="6" style="1" bestFit="1" customWidth="1"/>
    <col min="1035" max="1279" width="9.140625" style="1"/>
    <col min="1280" max="1280" width="7.7109375" style="1" bestFit="1" customWidth="1"/>
    <col min="1281" max="1281" width="22" style="1" customWidth="1"/>
    <col min="1282" max="1282" width="8.140625" style="1" bestFit="1" customWidth="1"/>
    <col min="1283" max="1283" width="7.7109375" style="1" bestFit="1" customWidth="1"/>
    <col min="1284" max="1284" width="7" style="1" bestFit="1" customWidth="1"/>
    <col min="1285" max="1285" width="73.5703125" style="1" customWidth="1"/>
    <col min="1286" max="1286" width="16.28515625" style="1" bestFit="1" customWidth="1"/>
    <col min="1287" max="1287" width="10.42578125" style="1" bestFit="1" customWidth="1"/>
    <col min="1288" max="1288" width="18.5703125" style="1" bestFit="1" customWidth="1"/>
    <col min="1289" max="1289" width="12.7109375" style="1" customWidth="1"/>
    <col min="1290" max="1290" width="6" style="1" bestFit="1" customWidth="1"/>
    <col min="1291" max="1535" width="9.140625" style="1"/>
    <col min="1536" max="1536" width="7.7109375" style="1" bestFit="1" customWidth="1"/>
    <col min="1537" max="1537" width="22" style="1" customWidth="1"/>
    <col min="1538" max="1538" width="8.140625" style="1" bestFit="1" customWidth="1"/>
    <col min="1539" max="1539" width="7.7109375" style="1" bestFit="1" customWidth="1"/>
    <col min="1540" max="1540" width="7" style="1" bestFit="1" customWidth="1"/>
    <col min="1541" max="1541" width="73.5703125" style="1" customWidth="1"/>
    <col min="1542" max="1542" width="16.28515625" style="1" bestFit="1" customWidth="1"/>
    <col min="1543" max="1543" width="10.42578125" style="1" bestFit="1" customWidth="1"/>
    <col min="1544" max="1544" width="18.5703125" style="1" bestFit="1" customWidth="1"/>
    <col min="1545" max="1545" width="12.7109375" style="1" customWidth="1"/>
    <col min="1546" max="1546" width="6" style="1" bestFit="1" customWidth="1"/>
    <col min="1547" max="1791" width="9.140625" style="1"/>
    <col min="1792" max="1792" width="7.7109375" style="1" bestFit="1" customWidth="1"/>
    <col min="1793" max="1793" width="22" style="1" customWidth="1"/>
    <col min="1794" max="1794" width="8.140625" style="1" bestFit="1" customWidth="1"/>
    <col min="1795" max="1795" width="7.7109375" style="1" bestFit="1" customWidth="1"/>
    <col min="1796" max="1796" width="7" style="1" bestFit="1" customWidth="1"/>
    <col min="1797" max="1797" width="73.5703125" style="1" customWidth="1"/>
    <col min="1798" max="1798" width="16.28515625" style="1" bestFit="1" customWidth="1"/>
    <col min="1799" max="1799" width="10.42578125" style="1" bestFit="1" customWidth="1"/>
    <col min="1800" max="1800" width="18.5703125" style="1" bestFit="1" customWidth="1"/>
    <col min="1801" max="1801" width="12.7109375" style="1" customWidth="1"/>
    <col min="1802" max="1802" width="6" style="1" bestFit="1" customWidth="1"/>
    <col min="1803" max="2047" width="9.140625" style="1"/>
    <col min="2048" max="2048" width="7.7109375" style="1" bestFit="1" customWidth="1"/>
    <col min="2049" max="2049" width="22" style="1" customWidth="1"/>
    <col min="2050" max="2050" width="8.140625" style="1" bestFit="1" customWidth="1"/>
    <col min="2051" max="2051" width="7.7109375" style="1" bestFit="1" customWidth="1"/>
    <col min="2052" max="2052" width="7" style="1" bestFit="1" customWidth="1"/>
    <col min="2053" max="2053" width="73.5703125" style="1" customWidth="1"/>
    <col min="2054" max="2054" width="16.28515625" style="1" bestFit="1" customWidth="1"/>
    <col min="2055" max="2055" width="10.42578125" style="1" bestFit="1" customWidth="1"/>
    <col min="2056" max="2056" width="18.5703125" style="1" bestFit="1" customWidth="1"/>
    <col min="2057" max="2057" width="12.7109375" style="1" customWidth="1"/>
    <col min="2058" max="2058" width="6" style="1" bestFit="1" customWidth="1"/>
    <col min="2059" max="2303" width="9.140625" style="1"/>
    <col min="2304" max="2304" width="7.7109375" style="1" bestFit="1" customWidth="1"/>
    <col min="2305" max="2305" width="22" style="1" customWidth="1"/>
    <col min="2306" max="2306" width="8.140625" style="1" bestFit="1" customWidth="1"/>
    <col min="2307" max="2307" width="7.7109375" style="1" bestFit="1" customWidth="1"/>
    <col min="2308" max="2308" width="7" style="1" bestFit="1" customWidth="1"/>
    <col min="2309" max="2309" width="73.5703125" style="1" customWidth="1"/>
    <col min="2310" max="2310" width="16.28515625" style="1" bestFit="1" customWidth="1"/>
    <col min="2311" max="2311" width="10.42578125" style="1" bestFit="1" customWidth="1"/>
    <col min="2312" max="2312" width="18.5703125" style="1" bestFit="1" customWidth="1"/>
    <col min="2313" max="2313" width="12.7109375" style="1" customWidth="1"/>
    <col min="2314" max="2314" width="6" style="1" bestFit="1" customWidth="1"/>
    <col min="2315" max="2559" width="9.140625" style="1"/>
    <col min="2560" max="2560" width="7.7109375" style="1" bestFit="1" customWidth="1"/>
    <col min="2561" max="2561" width="22" style="1" customWidth="1"/>
    <col min="2562" max="2562" width="8.140625" style="1" bestFit="1" customWidth="1"/>
    <col min="2563" max="2563" width="7.7109375" style="1" bestFit="1" customWidth="1"/>
    <col min="2564" max="2564" width="7" style="1" bestFit="1" customWidth="1"/>
    <col min="2565" max="2565" width="73.5703125" style="1" customWidth="1"/>
    <col min="2566" max="2566" width="16.28515625" style="1" bestFit="1" customWidth="1"/>
    <col min="2567" max="2567" width="10.42578125" style="1" bestFit="1" customWidth="1"/>
    <col min="2568" max="2568" width="18.5703125" style="1" bestFit="1" customWidth="1"/>
    <col min="2569" max="2569" width="12.7109375" style="1" customWidth="1"/>
    <col min="2570" max="2570" width="6" style="1" bestFit="1" customWidth="1"/>
    <col min="2571" max="2815" width="9.140625" style="1"/>
    <col min="2816" max="2816" width="7.7109375" style="1" bestFit="1" customWidth="1"/>
    <col min="2817" max="2817" width="22" style="1" customWidth="1"/>
    <col min="2818" max="2818" width="8.140625" style="1" bestFit="1" customWidth="1"/>
    <col min="2819" max="2819" width="7.7109375" style="1" bestFit="1" customWidth="1"/>
    <col min="2820" max="2820" width="7" style="1" bestFit="1" customWidth="1"/>
    <col min="2821" max="2821" width="73.5703125" style="1" customWidth="1"/>
    <col min="2822" max="2822" width="16.28515625" style="1" bestFit="1" customWidth="1"/>
    <col min="2823" max="2823" width="10.42578125" style="1" bestFit="1" customWidth="1"/>
    <col min="2824" max="2824" width="18.5703125" style="1" bestFit="1" customWidth="1"/>
    <col min="2825" max="2825" width="12.7109375" style="1" customWidth="1"/>
    <col min="2826" max="2826" width="6" style="1" bestFit="1" customWidth="1"/>
    <col min="2827" max="3071" width="9.140625" style="1"/>
    <col min="3072" max="3072" width="7.7109375" style="1" bestFit="1" customWidth="1"/>
    <col min="3073" max="3073" width="22" style="1" customWidth="1"/>
    <col min="3074" max="3074" width="8.140625" style="1" bestFit="1" customWidth="1"/>
    <col min="3075" max="3075" width="7.7109375" style="1" bestFit="1" customWidth="1"/>
    <col min="3076" max="3076" width="7" style="1" bestFit="1" customWidth="1"/>
    <col min="3077" max="3077" width="73.5703125" style="1" customWidth="1"/>
    <col min="3078" max="3078" width="16.28515625" style="1" bestFit="1" customWidth="1"/>
    <col min="3079" max="3079" width="10.42578125" style="1" bestFit="1" customWidth="1"/>
    <col min="3080" max="3080" width="18.5703125" style="1" bestFit="1" customWidth="1"/>
    <col min="3081" max="3081" width="12.7109375" style="1" customWidth="1"/>
    <col min="3082" max="3082" width="6" style="1" bestFit="1" customWidth="1"/>
    <col min="3083" max="3327" width="9.140625" style="1"/>
    <col min="3328" max="3328" width="7.7109375" style="1" bestFit="1" customWidth="1"/>
    <col min="3329" max="3329" width="22" style="1" customWidth="1"/>
    <col min="3330" max="3330" width="8.140625" style="1" bestFit="1" customWidth="1"/>
    <col min="3331" max="3331" width="7.7109375" style="1" bestFit="1" customWidth="1"/>
    <col min="3332" max="3332" width="7" style="1" bestFit="1" customWidth="1"/>
    <col min="3333" max="3333" width="73.5703125" style="1" customWidth="1"/>
    <col min="3334" max="3334" width="16.28515625" style="1" bestFit="1" customWidth="1"/>
    <col min="3335" max="3335" width="10.42578125" style="1" bestFit="1" customWidth="1"/>
    <col min="3336" max="3336" width="18.5703125" style="1" bestFit="1" customWidth="1"/>
    <col min="3337" max="3337" width="12.7109375" style="1" customWidth="1"/>
    <col min="3338" max="3338" width="6" style="1" bestFit="1" customWidth="1"/>
    <col min="3339" max="3583" width="9.140625" style="1"/>
    <col min="3584" max="3584" width="7.7109375" style="1" bestFit="1" customWidth="1"/>
    <col min="3585" max="3585" width="22" style="1" customWidth="1"/>
    <col min="3586" max="3586" width="8.140625" style="1" bestFit="1" customWidth="1"/>
    <col min="3587" max="3587" width="7.7109375" style="1" bestFit="1" customWidth="1"/>
    <col min="3588" max="3588" width="7" style="1" bestFit="1" customWidth="1"/>
    <col min="3589" max="3589" width="73.5703125" style="1" customWidth="1"/>
    <col min="3590" max="3590" width="16.28515625" style="1" bestFit="1" customWidth="1"/>
    <col min="3591" max="3591" width="10.42578125" style="1" bestFit="1" customWidth="1"/>
    <col min="3592" max="3592" width="18.5703125" style="1" bestFit="1" customWidth="1"/>
    <col min="3593" max="3593" width="12.7109375" style="1" customWidth="1"/>
    <col min="3594" max="3594" width="6" style="1" bestFit="1" customWidth="1"/>
    <col min="3595" max="3839" width="9.140625" style="1"/>
    <col min="3840" max="3840" width="7.7109375" style="1" bestFit="1" customWidth="1"/>
    <col min="3841" max="3841" width="22" style="1" customWidth="1"/>
    <col min="3842" max="3842" width="8.140625" style="1" bestFit="1" customWidth="1"/>
    <col min="3843" max="3843" width="7.7109375" style="1" bestFit="1" customWidth="1"/>
    <col min="3844" max="3844" width="7" style="1" bestFit="1" customWidth="1"/>
    <col min="3845" max="3845" width="73.5703125" style="1" customWidth="1"/>
    <col min="3846" max="3846" width="16.28515625" style="1" bestFit="1" customWidth="1"/>
    <col min="3847" max="3847" width="10.42578125" style="1" bestFit="1" customWidth="1"/>
    <col min="3848" max="3848" width="18.5703125" style="1" bestFit="1" customWidth="1"/>
    <col min="3849" max="3849" width="12.7109375" style="1" customWidth="1"/>
    <col min="3850" max="3850" width="6" style="1" bestFit="1" customWidth="1"/>
    <col min="3851" max="4095" width="9.140625" style="1"/>
    <col min="4096" max="4096" width="7.7109375" style="1" bestFit="1" customWidth="1"/>
    <col min="4097" max="4097" width="22" style="1" customWidth="1"/>
    <col min="4098" max="4098" width="8.140625" style="1" bestFit="1" customWidth="1"/>
    <col min="4099" max="4099" width="7.7109375" style="1" bestFit="1" customWidth="1"/>
    <col min="4100" max="4100" width="7" style="1" bestFit="1" customWidth="1"/>
    <col min="4101" max="4101" width="73.5703125" style="1" customWidth="1"/>
    <col min="4102" max="4102" width="16.28515625" style="1" bestFit="1" customWidth="1"/>
    <col min="4103" max="4103" width="10.42578125" style="1" bestFit="1" customWidth="1"/>
    <col min="4104" max="4104" width="18.5703125" style="1" bestFit="1" customWidth="1"/>
    <col min="4105" max="4105" width="12.7109375" style="1" customWidth="1"/>
    <col min="4106" max="4106" width="6" style="1" bestFit="1" customWidth="1"/>
    <col min="4107" max="4351" width="9.140625" style="1"/>
    <col min="4352" max="4352" width="7.7109375" style="1" bestFit="1" customWidth="1"/>
    <col min="4353" max="4353" width="22" style="1" customWidth="1"/>
    <col min="4354" max="4354" width="8.140625" style="1" bestFit="1" customWidth="1"/>
    <col min="4355" max="4355" width="7.7109375" style="1" bestFit="1" customWidth="1"/>
    <col min="4356" max="4356" width="7" style="1" bestFit="1" customWidth="1"/>
    <col min="4357" max="4357" width="73.5703125" style="1" customWidth="1"/>
    <col min="4358" max="4358" width="16.28515625" style="1" bestFit="1" customWidth="1"/>
    <col min="4359" max="4359" width="10.42578125" style="1" bestFit="1" customWidth="1"/>
    <col min="4360" max="4360" width="18.5703125" style="1" bestFit="1" customWidth="1"/>
    <col min="4361" max="4361" width="12.7109375" style="1" customWidth="1"/>
    <col min="4362" max="4362" width="6" style="1" bestFit="1" customWidth="1"/>
    <col min="4363" max="4607" width="9.140625" style="1"/>
    <col min="4608" max="4608" width="7.7109375" style="1" bestFit="1" customWidth="1"/>
    <col min="4609" max="4609" width="22" style="1" customWidth="1"/>
    <col min="4610" max="4610" width="8.140625" style="1" bestFit="1" customWidth="1"/>
    <col min="4611" max="4611" width="7.7109375" style="1" bestFit="1" customWidth="1"/>
    <col min="4612" max="4612" width="7" style="1" bestFit="1" customWidth="1"/>
    <col min="4613" max="4613" width="73.5703125" style="1" customWidth="1"/>
    <col min="4614" max="4614" width="16.28515625" style="1" bestFit="1" customWidth="1"/>
    <col min="4615" max="4615" width="10.42578125" style="1" bestFit="1" customWidth="1"/>
    <col min="4616" max="4616" width="18.5703125" style="1" bestFit="1" customWidth="1"/>
    <col min="4617" max="4617" width="12.7109375" style="1" customWidth="1"/>
    <col min="4618" max="4618" width="6" style="1" bestFit="1" customWidth="1"/>
    <col min="4619" max="4863" width="9.140625" style="1"/>
    <col min="4864" max="4864" width="7.7109375" style="1" bestFit="1" customWidth="1"/>
    <col min="4865" max="4865" width="22" style="1" customWidth="1"/>
    <col min="4866" max="4866" width="8.140625" style="1" bestFit="1" customWidth="1"/>
    <col min="4867" max="4867" width="7.7109375" style="1" bestFit="1" customWidth="1"/>
    <col min="4868" max="4868" width="7" style="1" bestFit="1" customWidth="1"/>
    <col min="4869" max="4869" width="73.5703125" style="1" customWidth="1"/>
    <col min="4870" max="4870" width="16.28515625" style="1" bestFit="1" customWidth="1"/>
    <col min="4871" max="4871" width="10.42578125" style="1" bestFit="1" customWidth="1"/>
    <col min="4872" max="4872" width="18.5703125" style="1" bestFit="1" customWidth="1"/>
    <col min="4873" max="4873" width="12.7109375" style="1" customWidth="1"/>
    <col min="4874" max="4874" width="6" style="1" bestFit="1" customWidth="1"/>
    <col min="4875" max="5119" width="9.140625" style="1"/>
    <col min="5120" max="5120" width="7.7109375" style="1" bestFit="1" customWidth="1"/>
    <col min="5121" max="5121" width="22" style="1" customWidth="1"/>
    <col min="5122" max="5122" width="8.140625" style="1" bestFit="1" customWidth="1"/>
    <col min="5123" max="5123" width="7.7109375" style="1" bestFit="1" customWidth="1"/>
    <col min="5124" max="5124" width="7" style="1" bestFit="1" customWidth="1"/>
    <col min="5125" max="5125" width="73.5703125" style="1" customWidth="1"/>
    <col min="5126" max="5126" width="16.28515625" style="1" bestFit="1" customWidth="1"/>
    <col min="5127" max="5127" width="10.42578125" style="1" bestFit="1" customWidth="1"/>
    <col min="5128" max="5128" width="18.5703125" style="1" bestFit="1" customWidth="1"/>
    <col min="5129" max="5129" width="12.7109375" style="1" customWidth="1"/>
    <col min="5130" max="5130" width="6" style="1" bestFit="1" customWidth="1"/>
    <col min="5131" max="5375" width="9.140625" style="1"/>
    <col min="5376" max="5376" width="7.7109375" style="1" bestFit="1" customWidth="1"/>
    <col min="5377" max="5377" width="22" style="1" customWidth="1"/>
    <col min="5378" max="5378" width="8.140625" style="1" bestFit="1" customWidth="1"/>
    <col min="5379" max="5379" width="7.7109375" style="1" bestFit="1" customWidth="1"/>
    <col min="5380" max="5380" width="7" style="1" bestFit="1" customWidth="1"/>
    <col min="5381" max="5381" width="73.5703125" style="1" customWidth="1"/>
    <col min="5382" max="5382" width="16.28515625" style="1" bestFit="1" customWidth="1"/>
    <col min="5383" max="5383" width="10.42578125" style="1" bestFit="1" customWidth="1"/>
    <col min="5384" max="5384" width="18.5703125" style="1" bestFit="1" customWidth="1"/>
    <col min="5385" max="5385" width="12.7109375" style="1" customWidth="1"/>
    <col min="5386" max="5386" width="6" style="1" bestFit="1" customWidth="1"/>
    <col min="5387" max="5631" width="9.140625" style="1"/>
    <col min="5632" max="5632" width="7.7109375" style="1" bestFit="1" customWidth="1"/>
    <col min="5633" max="5633" width="22" style="1" customWidth="1"/>
    <col min="5634" max="5634" width="8.140625" style="1" bestFit="1" customWidth="1"/>
    <col min="5635" max="5635" width="7.7109375" style="1" bestFit="1" customWidth="1"/>
    <col min="5636" max="5636" width="7" style="1" bestFit="1" customWidth="1"/>
    <col min="5637" max="5637" width="73.5703125" style="1" customWidth="1"/>
    <col min="5638" max="5638" width="16.28515625" style="1" bestFit="1" customWidth="1"/>
    <col min="5639" max="5639" width="10.42578125" style="1" bestFit="1" customWidth="1"/>
    <col min="5640" max="5640" width="18.5703125" style="1" bestFit="1" customWidth="1"/>
    <col min="5641" max="5641" width="12.7109375" style="1" customWidth="1"/>
    <col min="5642" max="5642" width="6" style="1" bestFit="1" customWidth="1"/>
    <col min="5643" max="5887" width="9.140625" style="1"/>
    <col min="5888" max="5888" width="7.7109375" style="1" bestFit="1" customWidth="1"/>
    <col min="5889" max="5889" width="22" style="1" customWidth="1"/>
    <col min="5890" max="5890" width="8.140625" style="1" bestFit="1" customWidth="1"/>
    <col min="5891" max="5891" width="7.7109375" style="1" bestFit="1" customWidth="1"/>
    <col min="5892" max="5892" width="7" style="1" bestFit="1" customWidth="1"/>
    <col min="5893" max="5893" width="73.5703125" style="1" customWidth="1"/>
    <col min="5894" max="5894" width="16.28515625" style="1" bestFit="1" customWidth="1"/>
    <col min="5895" max="5895" width="10.42578125" style="1" bestFit="1" customWidth="1"/>
    <col min="5896" max="5896" width="18.5703125" style="1" bestFit="1" customWidth="1"/>
    <col min="5897" max="5897" width="12.7109375" style="1" customWidth="1"/>
    <col min="5898" max="5898" width="6" style="1" bestFit="1" customWidth="1"/>
    <col min="5899" max="6143" width="9.140625" style="1"/>
    <col min="6144" max="6144" width="7.7109375" style="1" bestFit="1" customWidth="1"/>
    <col min="6145" max="6145" width="22" style="1" customWidth="1"/>
    <col min="6146" max="6146" width="8.140625" style="1" bestFit="1" customWidth="1"/>
    <col min="6147" max="6147" width="7.7109375" style="1" bestFit="1" customWidth="1"/>
    <col min="6148" max="6148" width="7" style="1" bestFit="1" customWidth="1"/>
    <col min="6149" max="6149" width="73.5703125" style="1" customWidth="1"/>
    <col min="6150" max="6150" width="16.28515625" style="1" bestFit="1" customWidth="1"/>
    <col min="6151" max="6151" width="10.42578125" style="1" bestFit="1" customWidth="1"/>
    <col min="6152" max="6152" width="18.5703125" style="1" bestFit="1" customWidth="1"/>
    <col min="6153" max="6153" width="12.7109375" style="1" customWidth="1"/>
    <col min="6154" max="6154" width="6" style="1" bestFit="1" customWidth="1"/>
    <col min="6155" max="6399" width="9.140625" style="1"/>
    <col min="6400" max="6400" width="7.7109375" style="1" bestFit="1" customWidth="1"/>
    <col min="6401" max="6401" width="22" style="1" customWidth="1"/>
    <col min="6402" max="6402" width="8.140625" style="1" bestFit="1" customWidth="1"/>
    <col min="6403" max="6403" width="7.7109375" style="1" bestFit="1" customWidth="1"/>
    <col min="6404" max="6404" width="7" style="1" bestFit="1" customWidth="1"/>
    <col min="6405" max="6405" width="73.5703125" style="1" customWidth="1"/>
    <col min="6406" max="6406" width="16.28515625" style="1" bestFit="1" customWidth="1"/>
    <col min="6407" max="6407" width="10.42578125" style="1" bestFit="1" customWidth="1"/>
    <col min="6408" max="6408" width="18.5703125" style="1" bestFit="1" customWidth="1"/>
    <col min="6409" max="6409" width="12.7109375" style="1" customWidth="1"/>
    <col min="6410" max="6410" width="6" style="1" bestFit="1" customWidth="1"/>
    <col min="6411" max="6655" width="9.140625" style="1"/>
    <col min="6656" max="6656" width="7.7109375" style="1" bestFit="1" customWidth="1"/>
    <col min="6657" max="6657" width="22" style="1" customWidth="1"/>
    <col min="6658" max="6658" width="8.140625" style="1" bestFit="1" customWidth="1"/>
    <col min="6659" max="6659" width="7.7109375" style="1" bestFit="1" customWidth="1"/>
    <col min="6660" max="6660" width="7" style="1" bestFit="1" customWidth="1"/>
    <col min="6661" max="6661" width="73.5703125" style="1" customWidth="1"/>
    <col min="6662" max="6662" width="16.28515625" style="1" bestFit="1" customWidth="1"/>
    <col min="6663" max="6663" width="10.42578125" style="1" bestFit="1" customWidth="1"/>
    <col min="6664" max="6664" width="18.5703125" style="1" bestFit="1" customWidth="1"/>
    <col min="6665" max="6665" width="12.7109375" style="1" customWidth="1"/>
    <col min="6666" max="6666" width="6" style="1" bestFit="1" customWidth="1"/>
    <col min="6667" max="6911" width="9.140625" style="1"/>
    <col min="6912" max="6912" width="7.7109375" style="1" bestFit="1" customWidth="1"/>
    <col min="6913" max="6913" width="22" style="1" customWidth="1"/>
    <col min="6914" max="6914" width="8.140625" style="1" bestFit="1" customWidth="1"/>
    <col min="6915" max="6915" width="7.7109375" style="1" bestFit="1" customWidth="1"/>
    <col min="6916" max="6916" width="7" style="1" bestFit="1" customWidth="1"/>
    <col min="6917" max="6917" width="73.5703125" style="1" customWidth="1"/>
    <col min="6918" max="6918" width="16.28515625" style="1" bestFit="1" customWidth="1"/>
    <col min="6919" max="6919" width="10.42578125" style="1" bestFit="1" customWidth="1"/>
    <col min="6920" max="6920" width="18.5703125" style="1" bestFit="1" customWidth="1"/>
    <col min="6921" max="6921" width="12.7109375" style="1" customWidth="1"/>
    <col min="6922" max="6922" width="6" style="1" bestFit="1" customWidth="1"/>
    <col min="6923" max="7167" width="9.140625" style="1"/>
    <col min="7168" max="7168" width="7.7109375" style="1" bestFit="1" customWidth="1"/>
    <col min="7169" max="7169" width="22" style="1" customWidth="1"/>
    <col min="7170" max="7170" width="8.140625" style="1" bestFit="1" customWidth="1"/>
    <col min="7171" max="7171" width="7.7109375" style="1" bestFit="1" customWidth="1"/>
    <col min="7172" max="7172" width="7" style="1" bestFit="1" customWidth="1"/>
    <col min="7173" max="7173" width="73.5703125" style="1" customWidth="1"/>
    <col min="7174" max="7174" width="16.28515625" style="1" bestFit="1" customWidth="1"/>
    <col min="7175" max="7175" width="10.42578125" style="1" bestFit="1" customWidth="1"/>
    <col min="7176" max="7176" width="18.5703125" style="1" bestFit="1" customWidth="1"/>
    <col min="7177" max="7177" width="12.7109375" style="1" customWidth="1"/>
    <col min="7178" max="7178" width="6" style="1" bestFit="1" customWidth="1"/>
    <col min="7179" max="7423" width="9.140625" style="1"/>
    <col min="7424" max="7424" width="7.7109375" style="1" bestFit="1" customWidth="1"/>
    <col min="7425" max="7425" width="22" style="1" customWidth="1"/>
    <col min="7426" max="7426" width="8.140625" style="1" bestFit="1" customWidth="1"/>
    <col min="7427" max="7427" width="7.7109375" style="1" bestFit="1" customWidth="1"/>
    <col min="7428" max="7428" width="7" style="1" bestFit="1" customWidth="1"/>
    <col min="7429" max="7429" width="73.5703125" style="1" customWidth="1"/>
    <col min="7430" max="7430" width="16.28515625" style="1" bestFit="1" customWidth="1"/>
    <col min="7431" max="7431" width="10.42578125" style="1" bestFit="1" customWidth="1"/>
    <col min="7432" max="7432" width="18.5703125" style="1" bestFit="1" customWidth="1"/>
    <col min="7433" max="7433" width="12.7109375" style="1" customWidth="1"/>
    <col min="7434" max="7434" width="6" style="1" bestFit="1" customWidth="1"/>
    <col min="7435" max="7679" width="9.140625" style="1"/>
    <col min="7680" max="7680" width="7.7109375" style="1" bestFit="1" customWidth="1"/>
    <col min="7681" max="7681" width="22" style="1" customWidth="1"/>
    <col min="7682" max="7682" width="8.140625" style="1" bestFit="1" customWidth="1"/>
    <col min="7683" max="7683" width="7.7109375" style="1" bestFit="1" customWidth="1"/>
    <col min="7684" max="7684" width="7" style="1" bestFit="1" customWidth="1"/>
    <col min="7685" max="7685" width="73.5703125" style="1" customWidth="1"/>
    <col min="7686" max="7686" width="16.28515625" style="1" bestFit="1" customWidth="1"/>
    <col min="7687" max="7687" width="10.42578125" style="1" bestFit="1" customWidth="1"/>
    <col min="7688" max="7688" width="18.5703125" style="1" bestFit="1" customWidth="1"/>
    <col min="7689" max="7689" width="12.7109375" style="1" customWidth="1"/>
    <col min="7690" max="7690" width="6" style="1" bestFit="1" customWidth="1"/>
    <col min="7691" max="7935" width="9.140625" style="1"/>
    <col min="7936" max="7936" width="7.7109375" style="1" bestFit="1" customWidth="1"/>
    <col min="7937" max="7937" width="22" style="1" customWidth="1"/>
    <col min="7938" max="7938" width="8.140625" style="1" bestFit="1" customWidth="1"/>
    <col min="7939" max="7939" width="7.7109375" style="1" bestFit="1" customWidth="1"/>
    <col min="7940" max="7940" width="7" style="1" bestFit="1" customWidth="1"/>
    <col min="7941" max="7941" width="73.5703125" style="1" customWidth="1"/>
    <col min="7942" max="7942" width="16.28515625" style="1" bestFit="1" customWidth="1"/>
    <col min="7943" max="7943" width="10.42578125" style="1" bestFit="1" customWidth="1"/>
    <col min="7944" max="7944" width="18.5703125" style="1" bestFit="1" customWidth="1"/>
    <col min="7945" max="7945" width="12.7109375" style="1" customWidth="1"/>
    <col min="7946" max="7946" width="6" style="1" bestFit="1" customWidth="1"/>
    <col min="7947" max="8191" width="9.140625" style="1"/>
    <col min="8192" max="8192" width="7.7109375" style="1" bestFit="1" customWidth="1"/>
    <col min="8193" max="8193" width="22" style="1" customWidth="1"/>
    <col min="8194" max="8194" width="8.140625" style="1" bestFit="1" customWidth="1"/>
    <col min="8195" max="8195" width="7.7109375" style="1" bestFit="1" customWidth="1"/>
    <col min="8196" max="8196" width="7" style="1" bestFit="1" customWidth="1"/>
    <col min="8197" max="8197" width="73.5703125" style="1" customWidth="1"/>
    <col min="8198" max="8198" width="16.28515625" style="1" bestFit="1" customWidth="1"/>
    <col min="8199" max="8199" width="10.42578125" style="1" bestFit="1" customWidth="1"/>
    <col min="8200" max="8200" width="18.5703125" style="1" bestFit="1" customWidth="1"/>
    <col min="8201" max="8201" width="12.7109375" style="1" customWidth="1"/>
    <col min="8202" max="8202" width="6" style="1" bestFit="1" customWidth="1"/>
    <col min="8203" max="8447" width="9.140625" style="1"/>
    <col min="8448" max="8448" width="7.7109375" style="1" bestFit="1" customWidth="1"/>
    <col min="8449" max="8449" width="22" style="1" customWidth="1"/>
    <col min="8450" max="8450" width="8.140625" style="1" bestFit="1" customWidth="1"/>
    <col min="8451" max="8451" width="7.7109375" style="1" bestFit="1" customWidth="1"/>
    <col min="8452" max="8452" width="7" style="1" bestFit="1" customWidth="1"/>
    <col min="8453" max="8453" width="73.5703125" style="1" customWidth="1"/>
    <col min="8454" max="8454" width="16.28515625" style="1" bestFit="1" customWidth="1"/>
    <col min="8455" max="8455" width="10.42578125" style="1" bestFit="1" customWidth="1"/>
    <col min="8456" max="8456" width="18.5703125" style="1" bestFit="1" customWidth="1"/>
    <col min="8457" max="8457" width="12.7109375" style="1" customWidth="1"/>
    <col min="8458" max="8458" width="6" style="1" bestFit="1" customWidth="1"/>
    <col min="8459" max="8703" width="9.140625" style="1"/>
    <col min="8704" max="8704" width="7.7109375" style="1" bestFit="1" customWidth="1"/>
    <col min="8705" max="8705" width="22" style="1" customWidth="1"/>
    <col min="8706" max="8706" width="8.140625" style="1" bestFit="1" customWidth="1"/>
    <col min="8707" max="8707" width="7.7109375" style="1" bestFit="1" customWidth="1"/>
    <col min="8708" max="8708" width="7" style="1" bestFit="1" customWidth="1"/>
    <col min="8709" max="8709" width="73.5703125" style="1" customWidth="1"/>
    <col min="8710" max="8710" width="16.28515625" style="1" bestFit="1" customWidth="1"/>
    <col min="8711" max="8711" width="10.42578125" style="1" bestFit="1" customWidth="1"/>
    <col min="8712" max="8712" width="18.5703125" style="1" bestFit="1" customWidth="1"/>
    <col min="8713" max="8713" width="12.7109375" style="1" customWidth="1"/>
    <col min="8714" max="8714" width="6" style="1" bestFit="1" customWidth="1"/>
    <col min="8715" max="8959" width="9.140625" style="1"/>
    <col min="8960" max="8960" width="7.7109375" style="1" bestFit="1" customWidth="1"/>
    <col min="8961" max="8961" width="22" style="1" customWidth="1"/>
    <col min="8962" max="8962" width="8.140625" style="1" bestFit="1" customWidth="1"/>
    <col min="8963" max="8963" width="7.7109375" style="1" bestFit="1" customWidth="1"/>
    <col min="8964" max="8964" width="7" style="1" bestFit="1" customWidth="1"/>
    <col min="8965" max="8965" width="73.5703125" style="1" customWidth="1"/>
    <col min="8966" max="8966" width="16.28515625" style="1" bestFit="1" customWidth="1"/>
    <col min="8967" max="8967" width="10.42578125" style="1" bestFit="1" customWidth="1"/>
    <col min="8968" max="8968" width="18.5703125" style="1" bestFit="1" customWidth="1"/>
    <col min="8969" max="8969" width="12.7109375" style="1" customWidth="1"/>
    <col min="8970" max="8970" width="6" style="1" bestFit="1" customWidth="1"/>
    <col min="8971" max="9215" width="9.140625" style="1"/>
    <col min="9216" max="9216" width="7.7109375" style="1" bestFit="1" customWidth="1"/>
    <col min="9217" max="9217" width="22" style="1" customWidth="1"/>
    <col min="9218" max="9218" width="8.140625" style="1" bestFit="1" customWidth="1"/>
    <col min="9219" max="9219" width="7.7109375" style="1" bestFit="1" customWidth="1"/>
    <col min="9220" max="9220" width="7" style="1" bestFit="1" customWidth="1"/>
    <col min="9221" max="9221" width="73.5703125" style="1" customWidth="1"/>
    <col min="9222" max="9222" width="16.28515625" style="1" bestFit="1" customWidth="1"/>
    <col min="9223" max="9223" width="10.42578125" style="1" bestFit="1" customWidth="1"/>
    <col min="9224" max="9224" width="18.5703125" style="1" bestFit="1" customWidth="1"/>
    <col min="9225" max="9225" width="12.7109375" style="1" customWidth="1"/>
    <col min="9226" max="9226" width="6" style="1" bestFit="1" customWidth="1"/>
    <col min="9227" max="9471" width="9.140625" style="1"/>
    <col min="9472" max="9472" width="7.7109375" style="1" bestFit="1" customWidth="1"/>
    <col min="9473" max="9473" width="22" style="1" customWidth="1"/>
    <col min="9474" max="9474" width="8.140625" style="1" bestFit="1" customWidth="1"/>
    <col min="9475" max="9475" width="7.7109375" style="1" bestFit="1" customWidth="1"/>
    <col min="9476" max="9476" width="7" style="1" bestFit="1" customWidth="1"/>
    <col min="9477" max="9477" width="73.5703125" style="1" customWidth="1"/>
    <col min="9478" max="9478" width="16.28515625" style="1" bestFit="1" customWidth="1"/>
    <col min="9479" max="9479" width="10.42578125" style="1" bestFit="1" customWidth="1"/>
    <col min="9480" max="9480" width="18.5703125" style="1" bestFit="1" customWidth="1"/>
    <col min="9481" max="9481" width="12.7109375" style="1" customWidth="1"/>
    <col min="9482" max="9482" width="6" style="1" bestFit="1" customWidth="1"/>
    <col min="9483" max="9727" width="9.140625" style="1"/>
    <col min="9728" max="9728" width="7.7109375" style="1" bestFit="1" customWidth="1"/>
    <col min="9729" max="9729" width="22" style="1" customWidth="1"/>
    <col min="9730" max="9730" width="8.140625" style="1" bestFit="1" customWidth="1"/>
    <col min="9731" max="9731" width="7.7109375" style="1" bestFit="1" customWidth="1"/>
    <col min="9732" max="9732" width="7" style="1" bestFit="1" customWidth="1"/>
    <col min="9733" max="9733" width="73.5703125" style="1" customWidth="1"/>
    <col min="9734" max="9734" width="16.28515625" style="1" bestFit="1" customWidth="1"/>
    <col min="9735" max="9735" width="10.42578125" style="1" bestFit="1" customWidth="1"/>
    <col min="9736" max="9736" width="18.5703125" style="1" bestFit="1" customWidth="1"/>
    <col min="9737" max="9737" width="12.7109375" style="1" customWidth="1"/>
    <col min="9738" max="9738" width="6" style="1" bestFit="1" customWidth="1"/>
    <col min="9739" max="9983" width="9.140625" style="1"/>
    <col min="9984" max="9984" width="7.7109375" style="1" bestFit="1" customWidth="1"/>
    <col min="9985" max="9985" width="22" style="1" customWidth="1"/>
    <col min="9986" max="9986" width="8.140625" style="1" bestFit="1" customWidth="1"/>
    <col min="9987" max="9987" width="7.7109375" style="1" bestFit="1" customWidth="1"/>
    <col min="9988" max="9988" width="7" style="1" bestFit="1" customWidth="1"/>
    <col min="9989" max="9989" width="73.5703125" style="1" customWidth="1"/>
    <col min="9990" max="9990" width="16.28515625" style="1" bestFit="1" customWidth="1"/>
    <col min="9991" max="9991" width="10.42578125" style="1" bestFit="1" customWidth="1"/>
    <col min="9992" max="9992" width="18.5703125" style="1" bestFit="1" customWidth="1"/>
    <col min="9993" max="9993" width="12.7109375" style="1" customWidth="1"/>
    <col min="9994" max="9994" width="6" style="1" bestFit="1" customWidth="1"/>
    <col min="9995" max="10239" width="9.140625" style="1"/>
    <col min="10240" max="10240" width="7.7109375" style="1" bestFit="1" customWidth="1"/>
    <col min="10241" max="10241" width="22" style="1" customWidth="1"/>
    <col min="10242" max="10242" width="8.140625" style="1" bestFit="1" customWidth="1"/>
    <col min="10243" max="10243" width="7.7109375" style="1" bestFit="1" customWidth="1"/>
    <col min="10244" max="10244" width="7" style="1" bestFit="1" customWidth="1"/>
    <col min="10245" max="10245" width="73.5703125" style="1" customWidth="1"/>
    <col min="10246" max="10246" width="16.28515625" style="1" bestFit="1" customWidth="1"/>
    <col min="10247" max="10247" width="10.42578125" style="1" bestFit="1" customWidth="1"/>
    <col min="10248" max="10248" width="18.5703125" style="1" bestFit="1" customWidth="1"/>
    <col min="10249" max="10249" width="12.7109375" style="1" customWidth="1"/>
    <col min="10250" max="10250" width="6" style="1" bestFit="1" customWidth="1"/>
    <col min="10251" max="10495" width="9.140625" style="1"/>
    <col min="10496" max="10496" width="7.7109375" style="1" bestFit="1" customWidth="1"/>
    <col min="10497" max="10497" width="22" style="1" customWidth="1"/>
    <col min="10498" max="10498" width="8.140625" style="1" bestFit="1" customWidth="1"/>
    <col min="10499" max="10499" width="7.7109375" style="1" bestFit="1" customWidth="1"/>
    <col min="10500" max="10500" width="7" style="1" bestFit="1" customWidth="1"/>
    <col min="10501" max="10501" width="73.5703125" style="1" customWidth="1"/>
    <col min="10502" max="10502" width="16.28515625" style="1" bestFit="1" customWidth="1"/>
    <col min="10503" max="10503" width="10.42578125" style="1" bestFit="1" customWidth="1"/>
    <col min="10504" max="10504" width="18.5703125" style="1" bestFit="1" customWidth="1"/>
    <col min="10505" max="10505" width="12.7109375" style="1" customWidth="1"/>
    <col min="10506" max="10506" width="6" style="1" bestFit="1" customWidth="1"/>
    <col min="10507" max="10751" width="9.140625" style="1"/>
    <col min="10752" max="10752" width="7.7109375" style="1" bestFit="1" customWidth="1"/>
    <col min="10753" max="10753" width="22" style="1" customWidth="1"/>
    <col min="10754" max="10754" width="8.140625" style="1" bestFit="1" customWidth="1"/>
    <col min="10755" max="10755" width="7.7109375" style="1" bestFit="1" customWidth="1"/>
    <col min="10756" max="10756" width="7" style="1" bestFit="1" customWidth="1"/>
    <col min="10757" max="10757" width="73.5703125" style="1" customWidth="1"/>
    <col min="10758" max="10758" width="16.28515625" style="1" bestFit="1" customWidth="1"/>
    <col min="10759" max="10759" width="10.42578125" style="1" bestFit="1" customWidth="1"/>
    <col min="10760" max="10760" width="18.5703125" style="1" bestFit="1" customWidth="1"/>
    <col min="10761" max="10761" width="12.7109375" style="1" customWidth="1"/>
    <col min="10762" max="10762" width="6" style="1" bestFit="1" customWidth="1"/>
    <col min="10763" max="11007" width="9.140625" style="1"/>
    <col min="11008" max="11008" width="7.7109375" style="1" bestFit="1" customWidth="1"/>
    <col min="11009" max="11009" width="22" style="1" customWidth="1"/>
    <col min="11010" max="11010" width="8.140625" style="1" bestFit="1" customWidth="1"/>
    <col min="11011" max="11011" width="7.7109375" style="1" bestFit="1" customWidth="1"/>
    <col min="11012" max="11012" width="7" style="1" bestFit="1" customWidth="1"/>
    <col min="11013" max="11013" width="73.5703125" style="1" customWidth="1"/>
    <col min="11014" max="11014" width="16.28515625" style="1" bestFit="1" customWidth="1"/>
    <col min="11015" max="11015" width="10.42578125" style="1" bestFit="1" customWidth="1"/>
    <col min="11016" max="11016" width="18.5703125" style="1" bestFit="1" customWidth="1"/>
    <col min="11017" max="11017" width="12.7109375" style="1" customWidth="1"/>
    <col min="11018" max="11018" width="6" style="1" bestFit="1" customWidth="1"/>
    <col min="11019" max="11263" width="9.140625" style="1"/>
    <col min="11264" max="11264" width="7.7109375" style="1" bestFit="1" customWidth="1"/>
    <col min="11265" max="11265" width="22" style="1" customWidth="1"/>
    <col min="11266" max="11266" width="8.140625" style="1" bestFit="1" customWidth="1"/>
    <col min="11267" max="11267" width="7.7109375" style="1" bestFit="1" customWidth="1"/>
    <col min="11268" max="11268" width="7" style="1" bestFit="1" customWidth="1"/>
    <col min="11269" max="11269" width="73.5703125" style="1" customWidth="1"/>
    <col min="11270" max="11270" width="16.28515625" style="1" bestFit="1" customWidth="1"/>
    <col min="11271" max="11271" width="10.42578125" style="1" bestFit="1" customWidth="1"/>
    <col min="11272" max="11272" width="18.5703125" style="1" bestFit="1" customWidth="1"/>
    <col min="11273" max="11273" width="12.7109375" style="1" customWidth="1"/>
    <col min="11274" max="11274" width="6" style="1" bestFit="1" customWidth="1"/>
    <col min="11275" max="11519" width="9.140625" style="1"/>
    <col min="11520" max="11520" width="7.7109375" style="1" bestFit="1" customWidth="1"/>
    <col min="11521" max="11521" width="22" style="1" customWidth="1"/>
    <col min="11522" max="11522" width="8.140625" style="1" bestFit="1" customWidth="1"/>
    <col min="11523" max="11523" width="7.7109375" style="1" bestFit="1" customWidth="1"/>
    <col min="11524" max="11524" width="7" style="1" bestFit="1" customWidth="1"/>
    <col min="11525" max="11525" width="73.5703125" style="1" customWidth="1"/>
    <col min="11526" max="11526" width="16.28515625" style="1" bestFit="1" customWidth="1"/>
    <col min="11527" max="11527" width="10.42578125" style="1" bestFit="1" customWidth="1"/>
    <col min="11528" max="11528" width="18.5703125" style="1" bestFit="1" customWidth="1"/>
    <col min="11529" max="11529" width="12.7109375" style="1" customWidth="1"/>
    <col min="11530" max="11530" width="6" style="1" bestFit="1" customWidth="1"/>
    <col min="11531" max="11775" width="9.140625" style="1"/>
    <col min="11776" max="11776" width="7.7109375" style="1" bestFit="1" customWidth="1"/>
    <col min="11777" max="11777" width="22" style="1" customWidth="1"/>
    <col min="11778" max="11778" width="8.140625" style="1" bestFit="1" customWidth="1"/>
    <col min="11779" max="11779" width="7.7109375" style="1" bestFit="1" customWidth="1"/>
    <col min="11780" max="11780" width="7" style="1" bestFit="1" customWidth="1"/>
    <col min="11781" max="11781" width="73.5703125" style="1" customWidth="1"/>
    <col min="11782" max="11782" width="16.28515625" style="1" bestFit="1" customWidth="1"/>
    <col min="11783" max="11783" width="10.42578125" style="1" bestFit="1" customWidth="1"/>
    <col min="11784" max="11784" width="18.5703125" style="1" bestFit="1" customWidth="1"/>
    <col min="11785" max="11785" width="12.7109375" style="1" customWidth="1"/>
    <col min="11786" max="11786" width="6" style="1" bestFit="1" customWidth="1"/>
    <col min="11787" max="12031" width="9.140625" style="1"/>
    <col min="12032" max="12032" width="7.7109375" style="1" bestFit="1" customWidth="1"/>
    <col min="12033" max="12033" width="22" style="1" customWidth="1"/>
    <col min="12034" max="12034" width="8.140625" style="1" bestFit="1" customWidth="1"/>
    <col min="12035" max="12035" width="7.7109375" style="1" bestFit="1" customWidth="1"/>
    <col min="12036" max="12036" width="7" style="1" bestFit="1" customWidth="1"/>
    <col min="12037" max="12037" width="73.5703125" style="1" customWidth="1"/>
    <col min="12038" max="12038" width="16.28515625" style="1" bestFit="1" customWidth="1"/>
    <col min="12039" max="12039" width="10.42578125" style="1" bestFit="1" customWidth="1"/>
    <col min="12040" max="12040" width="18.5703125" style="1" bestFit="1" customWidth="1"/>
    <col min="12041" max="12041" width="12.7109375" style="1" customWidth="1"/>
    <col min="12042" max="12042" width="6" style="1" bestFit="1" customWidth="1"/>
    <col min="12043" max="12287" width="9.140625" style="1"/>
    <col min="12288" max="12288" width="7.7109375" style="1" bestFit="1" customWidth="1"/>
    <col min="12289" max="12289" width="22" style="1" customWidth="1"/>
    <col min="12290" max="12290" width="8.140625" style="1" bestFit="1" customWidth="1"/>
    <col min="12291" max="12291" width="7.7109375" style="1" bestFit="1" customWidth="1"/>
    <col min="12292" max="12292" width="7" style="1" bestFit="1" customWidth="1"/>
    <col min="12293" max="12293" width="73.5703125" style="1" customWidth="1"/>
    <col min="12294" max="12294" width="16.28515625" style="1" bestFit="1" customWidth="1"/>
    <col min="12295" max="12295" width="10.42578125" style="1" bestFit="1" customWidth="1"/>
    <col min="12296" max="12296" width="18.5703125" style="1" bestFit="1" customWidth="1"/>
    <col min="12297" max="12297" width="12.7109375" style="1" customWidth="1"/>
    <col min="12298" max="12298" width="6" style="1" bestFit="1" customWidth="1"/>
    <col min="12299" max="12543" width="9.140625" style="1"/>
    <col min="12544" max="12544" width="7.7109375" style="1" bestFit="1" customWidth="1"/>
    <col min="12545" max="12545" width="22" style="1" customWidth="1"/>
    <col min="12546" max="12546" width="8.140625" style="1" bestFit="1" customWidth="1"/>
    <col min="12547" max="12547" width="7.7109375" style="1" bestFit="1" customWidth="1"/>
    <col min="12548" max="12548" width="7" style="1" bestFit="1" customWidth="1"/>
    <col min="12549" max="12549" width="73.5703125" style="1" customWidth="1"/>
    <col min="12550" max="12550" width="16.28515625" style="1" bestFit="1" customWidth="1"/>
    <col min="12551" max="12551" width="10.42578125" style="1" bestFit="1" customWidth="1"/>
    <col min="12552" max="12552" width="18.5703125" style="1" bestFit="1" customWidth="1"/>
    <col min="12553" max="12553" width="12.7109375" style="1" customWidth="1"/>
    <col min="12554" max="12554" width="6" style="1" bestFit="1" customWidth="1"/>
    <col min="12555" max="12799" width="9.140625" style="1"/>
    <col min="12800" max="12800" width="7.7109375" style="1" bestFit="1" customWidth="1"/>
    <col min="12801" max="12801" width="22" style="1" customWidth="1"/>
    <col min="12802" max="12802" width="8.140625" style="1" bestFit="1" customWidth="1"/>
    <col min="12803" max="12803" width="7.7109375" style="1" bestFit="1" customWidth="1"/>
    <col min="12804" max="12804" width="7" style="1" bestFit="1" customWidth="1"/>
    <col min="12805" max="12805" width="73.5703125" style="1" customWidth="1"/>
    <col min="12806" max="12806" width="16.28515625" style="1" bestFit="1" customWidth="1"/>
    <col min="12807" max="12807" width="10.42578125" style="1" bestFit="1" customWidth="1"/>
    <col min="12808" max="12808" width="18.5703125" style="1" bestFit="1" customWidth="1"/>
    <col min="12809" max="12809" width="12.7109375" style="1" customWidth="1"/>
    <col min="12810" max="12810" width="6" style="1" bestFit="1" customWidth="1"/>
    <col min="12811" max="13055" width="9.140625" style="1"/>
    <col min="13056" max="13056" width="7.7109375" style="1" bestFit="1" customWidth="1"/>
    <col min="13057" max="13057" width="22" style="1" customWidth="1"/>
    <col min="13058" max="13058" width="8.140625" style="1" bestFit="1" customWidth="1"/>
    <col min="13059" max="13059" width="7.7109375" style="1" bestFit="1" customWidth="1"/>
    <col min="13060" max="13060" width="7" style="1" bestFit="1" customWidth="1"/>
    <col min="13061" max="13061" width="73.5703125" style="1" customWidth="1"/>
    <col min="13062" max="13062" width="16.28515625" style="1" bestFit="1" customWidth="1"/>
    <col min="13063" max="13063" width="10.42578125" style="1" bestFit="1" customWidth="1"/>
    <col min="13064" max="13064" width="18.5703125" style="1" bestFit="1" customWidth="1"/>
    <col min="13065" max="13065" width="12.7109375" style="1" customWidth="1"/>
    <col min="13066" max="13066" width="6" style="1" bestFit="1" customWidth="1"/>
    <col min="13067" max="13311" width="9.140625" style="1"/>
    <col min="13312" max="13312" width="7.7109375" style="1" bestFit="1" customWidth="1"/>
    <col min="13313" max="13313" width="22" style="1" customWidth="1"/>
    <col min="13314" max="13314" width="8.140625" style="1" bestFit="1" customWidth="1"/>
    <col min="13315" max="13315" width="7.7109375" style="1" bestFit="1" customWidth="1"/>
    <col min="13316" max="13316" width="7" style="1" bestFit="1" customWidth="1"/>
    <col min="13317" max="13317" width="73.5703125" style="1" customWidth="1"/>
    <col min="13318" max="13318" width="16.28515625" style="1" bestFit="1" customWidth="1"/>
    <col min="13319" max="13319" width="10.42578125" style="1" bestFit="1" customWidth="1"/>
    <col min="13320" max="13320" width="18.5703125" style="1" bestFit="1" customWidth="1"/>
    <col min="13321" max="13321" width="12.7109375" style="1" customWidth="1"/>
    <col min="13322" max="13322" width="6" style="1" bestFit="1" customWidth="1"/>
    <col min="13323" max="13567" width="9.140625" style="1"/>
    <col min="13568" max="13568" width="7.7109375" style="1" bestFit="1" customWidth="1"/>
    <col min="13569" max="13569" width="22" style="1" customWidth="1"/>
    <col min="13570" max="13570" width="8.140625" style="1" bestFit="1" customWidth="1"/>
    <col min="13571" max="13571" width="7.7109375" style="1" bestFit="1" customWidth="1"/>
    <col min="13572" max="13572" width="7" style="1" bestFit="1" customWidth="1"/>
    <col min="13573" max="13573" width="73.5703125" style="1" customWidth="1"/>
    <col min="13574" max="13574" width="16.28515625" style="1" bestFit="1" customWidth="1"/>
    <col min="13575" max="13575" width="10.42578125" style="1" bestFit="1" customWidth="1"/>
    <col min="13576" max="13576" width="18.5703125" style="1" bestFit="1" customWidth="1"/>
    <col min="13577" max="13577" width="12.7109375" style="1" customWidth="1"/>
    <col min="13578" max="13578" width="6" style="1" bestFit="1" customWidth="1"/>
    <col min="13579" max="13823" width="9.140625" style="1"/>
    <col min="13824" max="13824" width="7.7109375" style="1" bestFit="1" customWidth="1"/>
    <col min="13825" max="13825" width="22" style="1" customWidth="1"/>
    <col min="13826" max="13826" width="8.140625" style="1" bestFit="1" customWidth="1"/>
    <col min="13827" max="13827" width="7.7109375" style="1" bestFit="1" customWidth="1"/>
    <col min="13828" max="13828" width="7" style="1" bestFit="1" customWidth="1"/>
    <col min="13829" max="13829" width="73.5703125" style="1" customWidth="1"/>
    <col min="13830" max="13830" width="16.28515625" style="1" bestFit="1" customWidth="1"/>
    <col min="13831" max="13831" width="10.42578125" style="1" bestFit="1" customWidth="1"/>
    <col min="13832" max="13832" width="18.5703125" style="1" bestFit="1" customWidth="1"/>
    <col min="13833" max="13833" width="12.7109375" style="1" customWidth="1"/>
    <col min="13834" max="13834" width="6" style="1" bestFit="1" customWidth="1"/>
    <col min="13835" max="14079" width="9.140625" style="1"/>
    <col min="14080" max="14080" width="7.7109375" style="1" bestFit="1" customWidth="1"/>
    <col min="14081" max="14081" width="22" style="1" customWidth="1"/>
    <col min="14082" max="14082" width="8.140625" style="1" bestFit="1" customWidth="1"/>
    <col min="14083" max="14083" width="7.7109375" style="1" bestFit="1" customWidth="1"/>
    <col min="14084" max="14084" width="7" style="1" bestFit="1" customWidth="1"/>
    <col min="14085" max="14085" width="73.5703125" style="1" customWidth="1"/>
    <col min="14086" max="14086" width="16.28515625" style="1" bestFit="1" customWidth="1"/>
    <col min="14087" max="14087" width="10.42578125" style="1" bestFit="1" customWidth="1"/>
    <col min="14088" max="14088" width="18.5703125" style="1" bestFit="1" customWidth="1"/>
    <col min="14089" max="14089" width="12.7109375" style="1" customWidth="1"/>
    <col min="14090" max="14090" width="6" style="1" bestFit="1" customWidth="1"/>
    <col min="14091" max="14335" width="9.140625" style="1"/>
    <col min="14336" max="14336" width="7.7109375" style="1" bestFit="1" customWidth="1"/>
    <col min="14337" max="14337" width="22" style="1" customWidth="1"/>
    <col min="14338" max="14338" width="8.140625" style="1" bestFit="1" customWidth="1"/>
    <col min="14339" max="14339" width="7.7109375" style="1" bestFit="1" customWidth="1"/>
    <col min="14340" max="14340" width="7" style="1" bestFit="1" customWidth="1"/>
    <col min="14341" max="14341" width="73.5703125" style="1" customWidth="1"/>
    <col min="14342" max="14342" width="16.28515625" style="1" bestFit="1" customWidth="1"/>
    <col min="14343" max="14343" width="10.42578125" style="1" bestFit="1" customWidth="1"/>
    <col min="14344" max="14344" width="18.5703125" style="1" bestFit="1" customWidth="1"/>
    <col min="14345" max="14345" width="12.7109375" style="1" customWidth="1"/>
    <col min="14346" max="14346" width="6" style="1" bestFit="1" customWidth="1"/>
    <col min="14347" max="14591" width="9.140625" style="1"/>
    <col min="14592" max="14592" width="7.7109375" style="1" bestFit="1" customWidth="1"/>
    <col min="14593" max="14593" width="22" style="1" customWidth="1"/>
    <col min="14594" max="14594" width="8.140625" style="1" bestFit="1" customWidth="1"/>
    <col min="14595" max="14595" width="7.7109375" style="1" bestFit="1" customWidth="1"/>
    <col min="14596" max="14596" width="7" style="1" bestFit="1" customWidth="1"/>
    <col min="14597" max="14597" width="73.5703125" style="1" customWidth="1"/>
    <col min="14598" max="14598" width="16.28515625" style="1" bestFit="1" customWidth="1"/>
    <col min="14599" max="14599" width="10.42578125" style="1" bestFit="1" customWidth="1"/>
    <col min="14600" max="14600" width="18.5703125" style="1" bestFit="1" customWidth="1"/>
    <col min="14601" max="14601" width="12.7109375" style="1" customWidth="1"/>
    <col min="14602" max="14602" width="6" style="1" bestFit="1" customWidth="1"/>
    <col min="14603" max="14847" width="9.140625" style="1"/>
    <col min="14848" max="14848" width="7.7109375" style="1" bestFit="1" customWidth="1"/>
    <col min="14849" max="14849" width="22" style="1" customWidth="1"/>
    <col min="14850" max="14850" width="8.140625" style="1" bestFit="1" customWidth="1"/>
    <col min="14851" max="14851" width="7.7109375" style="1" bestFit="1" customWidth="1"/>
    <col min="14852" max="14852" width="7" style="1" bestFit="1" customWidth="1"/>
    <col min="14853" max="14853" width="73.5703125" style="1" customWidth="1"/>
    <col min="14854" max="14854" width="16.28515625" style="1" bestFit="1" customWidth="1"/>
    <col min="14855" max="14855" width="10.42578125" style="1" bestFit="1" customWidth="1"/>
    <col min="14856" max="14856" width="18.5703125" style="1" bestFit="1" customWidth="1"/>
    <col min="14857" max="14857" width="12.7109375" style="1" customWidth="1"/>
    <col min="14858" max="14858" width="6" style="1" bestFit="1" customWidth="1"/>
    <col min="14859" max="15103" width="9.140625" style="1"/>
    <col min="15104" max="15104" width="7.7109375" style="1" bestFit="1" customWidth="1"/>
    <col min="15105" max="15105" width="22" style="1" customWidth="1"/>
    <col min="15106" max="15106" width="8.140625" style="1" bestFit="1" customWidth="1"/>
    <col min="15107" max="15107" width="7.7109375" style="1" bestFit="1" customWidth="1"/>
    <col min="15108" max="15108" width="7" style="1" bestFit="1" customWidth="1"/>
    <col min="15109" max="15109" width="73.5703125" style="1" customWidth="1"/>
    <col min="15110" max="15110" width="16.28515625" style="1" bestFit="1" customWidth="1"/>
    <col min="15111" max="15111" width="10.42578125" style="1" bestFit="1" customWidth="1"/>
    <col min="15112" max="15112" width="18.5703125" style="1" bestFit="1" customWidth="1"/>
    <col min="15113" max="15113" width="12.7109375" style="1" customWidth="1"/>
    <col min="15114" max="15114" width="6" style="1" bestFit="1" customWidth="1"/>
    <col min="15115" max="15359" width="9.140625" style="1"/>
    <col min="15360" max="15360" width="7.7109375" style="1" bestFit="1" customWidth="1"/>
    <col min="15361" max="15361" width="22" style="1" customWidth="1"/>
    <col min="15362" max="15362" width="8.140625" style="1" bestFit="1" customWidth="1"/>
    <col min="15363" max="15363" width="7.7109375" style="1" bestFit="1" customWidth="1"/>
    <col min="15364" max="15364" width="7" style="1" bestFit="1" customWidth="1"/>
    <col min="15365" max="15365" width="73.5703125" style="1" customWidth="1"/>
    <col min="15366" max="15366" width="16.28515625" style="1" bestFit="1" customWidth="1"/>
    <col min="15367" max="15367" width="10.42578125" style="1" bestFit="1" customWidth="1"/>
    <col min="15368" max="15368" width="18.5703125" style="1" bestFit="1" customWidth="1"/>
    <col min="15369" max="15369" width="12.7109375" style="1" customWidth="1"/>
    <col min="15370" max="15370" width="6" style="1" bestFit="1" customWidth="1"/>
    <col min="15371" max="15615" width="9.140625" style="1"/>
    <col min="15616" max="15616" width="7.7109375" style="1" bestFit="1" customWidth="1"/>
    <col min="15617" max="15617" width="22" style="1" customWidth="1"/>
    <col min="15618" max="15618" width="8.140625" style="1" bestFit="1" customWidth="1"/>
    <col min="15619" max="15619" width="7.7109375" style="1" bestFit="1" customWidth="1"/>
    <col min="15620" max="15620" width="7" style="1" bestFit="1" customWidth="1"/>
    <col min="15621" max="15621" width="73.5703125" style="1" customWidth="1"/>
    <col min="15622" max="15622" width="16.28515625" style="1" bestFit="1" customWidth="1"/>
    <col min="15623" max="15623" width="10.42578125" style="1" bestFit="1" customWidth="1"/>
    <col min="15624" max="15624" width="18.5703125" style="1" bestFit="1" customWidth="1"/>
    <col min="15625" max="15625" width="12.7109375" style="1" customWidth="1"/>
    <col min="15626" max="15626" width="6" style="1" bestFit="1" customWidth="1"/>
    <col min="15627" max="15871" width="9.140625" style="1"/>
    <col min="15872" max="15872" width="7.7109375" style="1" bestFit="1" customWidth="1"/>
    <col min="15873" max="15873" width="22" style="1" customWidth="1"/>
    <col min="15874" max="15874" width="8.140625" style="1" bestFit="1" customWidth="1"/>
    <col min="15875" max="15875" width="7.7109375" style="1" bestFit="1" customWidth="1"/>
    <col min="15876" max="15876" width="7" style="1" bestFit="1" customWidth="1"/>
    <col min="15877" max="15877" width="73.5703125" style="1" customWidth="1"/>
    <col min="15878" max="15878" width="16.28515625" style="1" bestFit="1" customWidth="1"/>
    <col min="15879" max="15879" width="10.42578125" style="1" bestFit="1" customWidth="1"/>
    <col min="15880" max="15880" width="18.5703125" style="1" bestFit="1" customWidth="1"/>
    <col min="15881" max="15881" width="12.7109375" style="1" customWidth="1"/>
    <col min="15882" max="15882" width="6" style="1" bestFit="1" customWidth="1"/>
    <col min="15883" max="16127" width="9.140625" style="1"/>
    <col min="16128" max="16128" width="7.7109375" style="1" bestFit="1" customWidth="1"/>
    <col min="16129" max="16129" width="22" style="1" customWidth="1"/>
    <col min="16130" max="16130" width="8.140625" style="1" bestFit="1" customWidth="1"/>
    <col min="16131" max="16131" width="7.7109375" style="1" bestFit="1" customWidth="1"/>
    <col min="16132" max="16132" width="7" style="1" bestFit="1" customWidth="1"/>
    <col min="16133" max="16133" width="73.5703125" style="1" customWidth="1"/>
    <col min="16134" max="16134" width="16.28515625" style="1" bestFit="1" customWidth="1"/>
    <col min="16135" max="16135" width="10.42578125" style="1" bestFit="1" customWidth="1"/>
    <col min="16136" max="16136" width="18.5703125" style="1" bestFit="1" customWidth="1"/>
    <col min="16137" max="16137" width="12.7109375" style="1" customWidth="1"/>
    <col min="16138" max="16138" width="6" style="1" bestFit="1" customWidth="1"/>
    <col min="16139" max="16383" width="9.140625" style="1"/>
    <col min="16384" max="16384" width="9.140625" style="1" customWidth="1"/>
  </cols>
  <sheetData>
    <row r="1" spans="1:10" ht="12.75" x14ac:dyDescent="0.2">
      <c r="A1" s="17" t="s">
        <v>0</v>
      </c>
      <c r="B1" s="70" t="s">
        <v>1</v>
      </c>
      <c r="C1" s="70" t="s">
        <v>2</v>
      </c>
      <c r="D1" s="70" t="s">
        <v>3</v>
      </c>
      <c r="E1" s="70" t="s">
        <v>4</v>
      </c>
      <c r="F1" s="72" t="s">
        <v>5</v>
      </c>
    </row>
    <row r="2" spans="1:10" ht="12.75" x14ac:dyDescent="0.2">
      <c r="A2" s="38">
        <v>1</v>
      </c>
      <c r="B2" s="36" t="s">
        <v>44</v>
      </c>
      <c r="C2" s="34" t="str">
        <f>G2&amp;"-"&amp;H2</f>
        <v>1-5</v>
      </c>
      <c r="D2" s="42" t="s">
        <v>6</v>
      </c>
      <c r="E2" s="28">
        <v>5</v>
      </c>
      <c r="F2" s="37" t="s">
        <v>68</v>
      </c>
      <c r="G2" s="7">
        <v>1</v>
      </c>
      <c r="H2" s="7">
        <f>E2</f>
        <v>5</v>
      </c>
    </row>
    <row r="3" spans="1:10" s="22" customFormat="1" ht="12.75" x14ac:dyDescent="0.2">
      <c r="A3" s="39">
        <v>2</v>
      </c>
      <c r="B3" s="27" t="s">
        <v>60</v>
      </c>
      <c r="C3" s="34" t="str">
        <f t="shared" ref="C3:C17" si="0">G3&amp;"-"&amp;H3</f>
        <v>6-12</v>
      </c>
      <c r="D3" s="31" t="s">
        <v>27</v>
      </c>
      <c r="E3" s="29">
        <v>7</v>
      </c>
      <c r="F3" s="32" t="s">
        <v>31</v>
      </c>
      <c r="G3" s="7">
        <f>H2 + 1</f>
        <v>6</v>
      </c>
      <c r="H3" s="7">
        <f t="shared" ref="H3:H17" si="1">G3+E3-1</f>
        <v>12</v>
      </c>
      <c r="I3" s="43"/>
      <c r="J3" s="43"/>
    </row>
    <row r="4" spans="1:10" ht="38.25" x14ac:dyDescent="0.2">
      <c r="A4" s="38">
        <v>3</v>
      </c>
      <c r="B4" s="27" t="s">
        <v>63</v>
      </c>
      <c r="C4" s="34" t="str">
        <f t="shared" si="0"/>
        <v>13-31</v>
      </c>
      <c r="D4" s="31" t="s">
        <v>8</v>
      </c>
      <c r="E4" s="29">
        <v>19</v>
      </c>
      <c r="F4" s="37" t="s">
        <v>32</v>
      </c>
      <c r="G4" s="7">
        <f t="shared" ref="G4:G17" si="2">H3 + 1</f>
        <v>13</v>
      </c>
      <c r="H4" s="7">
        <f t="shared" si="1"/>
        <v>31</v>
      </c>
      <c r="I4" s="3"/>
      <c r="J4" s="3"/>
    </row>
    <row r="5" spans="1:10" ht="25.5" x14ac:dyDescent="0.2">
      <c r="A5" s="39">
        <v>4</v>
      </c>
      <c r="B5" s="27" t="s">
        <v>61</v>
      </c>
      <c r="C5" s="34" t="str">
        <f t="shared" si="0"/>
        <v>32-43</v>
      </c>
      <c r="D5" s="31" t="s">
        <v>9</v>
      </c>
      <c r="E5" s="29">
        <v>12</v>
      </c>
      <c r="F5" s="37" t="s">
        <v>43</v>
      </c>
      <c r="G5" s="7">
        <f t="shared" si="2"/>
        <v>32</v>
      </c>
      <c r="H5" s="7">
        <f t="shared" si="1"/>
        <v>43</v>
      </c>
      <c r="I5" s="3"/>
      <c r="J5" s="3"/>
    </row>
    <row r="6" spans="1:10" ht="12.75" x14ac:dyDescent="0.2">
      <c r="A6" s="38">
        <v>5</v>
      </c>
      <c r="B6" s="27" t="s">
        <v>64</v>
      </c>
      <c r="C6" s="34" t="str">
        <f t="shared" si="0"/>
        <v>44-45</v>
      </c>
      <c r="D6" s="31" t="s">
        <v>69</v>
      </c>
      <c r="E6" s="29">
        <v>2</v>
      </c>
      <c r="F6" s="37" t="s">
        <v>26</v>
      </c>
      <c r="G6" s="7">
        <f t="shared" si="2"/>
        <v>44</v>
      </c>
      <c r="H6" s="7">
        <f t="shared" si="1"/>
        <v>45</v>
      </c>
      <c r="I6" s="3"/>
      <c r="J6" s="3"/>
    </row>
    <row r="7" spans="1:10" ht="12.75" x14ac:dyDescent="0.2">
      <c r="A7" s="39">
        <v>6</v>
      </c>
      <c r="B7" s="27" t="s">
        <v>45</v>
      </c>
      <c r="C7" s="34" t="str">
        <f t="shared" si="0"/>
        <v>46-48</v>
      </c>
      <c r="D7" s="31" t="s">
        <v>10</v>
      </c>
      <c r="E7" s="29">
        <v>3</v>
      </c>
      <c r="F7" s="37" t="s">
        <v>11</v>
      </c>
      <c r="G7" s="7">
        <f t="shared" si="2"/>
        <v>46</v>
      </c>
      <c r="H7" s="7">
        <f t="shared" si="1"/>
        <v>48</v>
      </c>
      <c r="I7" s="3"/>
      <c r="J7" s="3"/>
    </row>
    <row r="8" spans="1:10" ht="25.5" x14ac:dyDescent="0.2">
      <c r="A8" s="38">
        <v>7</v>
      </c>
      <c r="B8" s="27" t="s">
        <v>46</v>
      </c>
      <c r="C8" s="34" t="str">
        <f t="shared" si="0"/>
        <v>49-58</v>
      </c>
      <c r="D8" s="31" t="s">
        <v>12</v>
      </c>
      <c r="E8" s="29">
        <v>10</v>
      </c>
      <c r="F8" s="37" t="s">
        <v>84</v>
      </c>
      <c r="G8" s="7">
        <f t="shared" si="2"/>
        <v>49</v>
      </c>
      <c r="H8" s="7">
        <f t="shared" si="1"/>
        <v>58</v>
      </c>
      <c r="I8" s="3"/>
      <c r="J8" s="3"/>
    </row>
    <row r="9" spans="1:10" ht="12.75" x14ac:dyDescent="0.2">
      <c r="A9" s="39">
        <v>8</v>
      </c>
      <c r="B9" s="27" t="s">
        <v>62</v>
      </c>
      <c r="C9" s="34" t="str">
        <f t="shared" si="0"/>
        <v>59-66</v>
      </c>
      <c r="D9" s="31" t="s">
        <v>13</v>
      </c>
      <c r="E9" s="29">
        <v>8</v>
      </c>
      <c r="F9" s="37" t="s">
        <v>14</v>
      </c>
      <c r="G9" s="7">
        <f t="shared" si="2"/>
        <v>59</v>
      </c>
      <c r="H9" s="7">
        <f t="shared" si="1"/>
        <v>66</v>
      </c>
      <c r="I9" s="3"/>
      <c r="J9" s="3"/>
    </row>
    <row r="10" spans="1:10" ht="76.5" x14ac:dyDescent="0.2">
      <c r="A10" s="38">
        <v>9</v>
      </c>
      <c r="B10" s="27" t="s">
        <v>47</v>
      </c>
      <c r="C10" s="34" t="str">
        <f t="shared" si="0"/>
        <v>67-68</v>
      </c>
      <c r="D10" s="31" t="s">
        <v>15</v>
      </c>
      <c r="E10" s="29">
        <v>2</v>
      </c>
      <c r="F10" s="37" t="s">
        <v>112</v>
      </c>
      <c r="G10" s="7">
        <f t="shared" si="2"/>
        <v>67</v>
      </c>
      <c r="H10" s="7">
        <f t="shared" si="1"/>
        <v>68</v>
      </c>
      <c r="I10" s="3"/>
      <c r="J10" s="3"/>
    </row>
    <row r="11" spans="1:10" ht="12.75" x14ac:dyDescent="0.2">
      <c r="A11" s="39">
        <v>10</v>
      </c>
      <c r="B11" s="27" t="s">
        <v>48</v>
      </c>
      <c r="C11" s="34" t="str">
        <f t="shared" si="0"/>
        <v>69-83</v>
      </c>
      <c r="D11" s="31" t="s">
        <v>16</v>
      </c>
      <c r="E11" s="29">
        <v>15</v>
      </c>
      <c r="F11" s="37" t="s">
        <v>17</v>
      </c>
      <c r="G11" s="7">
        <f t="shared" si="2"/>
        <v>69</v>
      </c>
      <c r="H11" s="7">
        <f t="shared" si="1"/>
        <v>83</v>
      </c>
      <c r="I11" s="3"/>
      <c r="J11" s="3"/>
    </row>
    <row r="12" spans="1:10" ht="25.5" x14ac:dyDescent="0.2">
      <c r="A12" s="38">
        <v>11</v>
      </c>
      <c r="B12" s="27" t="s">
        <v>49</v>
      </c>
      <c r="C12" s="34" t="str">
        <f t="shared" si="0"/>
        <v>84-94</v>
      </c>
      <c r="D12" s="31" t="s">
        <v>28</v>
      </c>
      <c r="E12" s="29">
        <v>11</v>
      </c>
      <c r="F12" s="61" t="s">
        <v>106</v>
      </c>
      <c r="G12" s="7">
        <f t="shared" si="2"/>
        <v>84</v>
      </c>
      <c r="H12" s="7">
        <f t="shared" si="1"/>
        <v>94</v>
      </c>
      <c r="I12" s="3"/>
      <c r="J12" s="3"/>
    </row>
    <row r="13" spans="1:10" ht="12.75" x14ac:dyDescent="0.2">
      <c r="A13" s="39">
        <v>12</v>
      </c>
      <c r="B13" s="27" t="s">
        <v>50</v>
      </c>
      <c r="C13" s="34" t="str">
        <f t="shared" si="0"/>
        <v>95-105</v>
      </c>
      <c r="D13" s="31" t="s">
        <v>28</v>
      </c>
      <c r="E13" s="29">
        <v>11</v>
      </c>
      <c r="F13" s="61" t="s">
        <v>107</v>
      </c>
      <c r="G13" s="7">
        <f t="shared" si="2"/>
        <v>95</v>
      </c>
      <c r="H13" s="7">
        <f t="shared" si="1"/>
        <v>105</v>
      </c>
      <c r="I13" s="3"/>
      <c r="J13" s="3"/>
    </row>
    <row r="14" spans="1:10" ht="63.75" x14ac:dyDescent="0.2">
      <c r="A14" s="38">
        <v>13</v>
      </c>
      <c r="B14" s="27" t="s">
        <v>87</v>
      </c>
      <c r="C14" s="34" t="str">
        <f t="shared" si="0"/>
        <v>106-116</v>
      </c>
      <c r="D14" s="31" t="s">
        <v>28</v>
      </c>
      <c r="E14" s="29">
        <v>11</v>
      </c>
      <c r="F14" s="62" t="s">
        <v>111</v>
      </c>
      <c r="G14" s="7">
        <f t="shared" si="2"/>
        <v>106</v>
      </c>
      <c r="H14" s="7">
        <f t="shared" si="1"/>
        <v>116</v>
      </c>
      <c r="I14" s="3"/>
      <c r="J14" s="3"/>
    </row>
    <row r="15" spans="1:10" ht="38.25" x14ac:dyDescent="0.2">
      <c r="A15" s="39">
        <v>14</v>
      </c>
      <c r="B15" s="27" t="s">
        <v>88</v>
      </c>
      <c r="C15" s="34" t="str">
        <f t="shared" si="0"/>
        <v>117-122</v>
      </c>
      <c r="D15" s="31" t="s">
        <v>7</v>
      </c>
      <c r="E15" s="29">
        <v>6</v>
      </c>
      <c r="F15" s="63" t="s">
        <v>100</v>
      </c>
      <c r="G15" s="7">
        <f t="shared" si="2"/>
        <v>117</v>
      </c>
      <c r="H15" s="7">
        <f t="shared" si="1"/>
        <v>122</v>
      </c>
      <c r="I15" s="3"/>
      <c r="J15" s="3"/>
    </row>
    <row r="16" spans="1:10" ht="198.6" customHeight="1" x14ac:dyDescent="0.2">
      <c r="A16" s="39">
        <v>15</v>
      </c>
      <c r="B16" s="27" t="s">
        <v>101</v>
      </c>
      <c r="C16" s="34" t="str">
        <f t="shared" si="0"/>
        <v>123-125</v>
      </c>
      <c r="D16" s="31" t="s">
        <v>102</v>
      </c>
      <c r="E16" s="29">
        <v>3</v>
      </c>
      <c r="F16" s="63" t="s">
        <v>105</v>
      </c>
      <c r="G16" s="7">
        <f t="shared" si="2"/>
        <v>123</v>
      </c>
      <c r="H16" s="7">
        <f t="shared" si="1"/>
        <v>125</v>
      </c>
      <c r="I16" s="3"/>
      <c r="J16" s="3"/>
    </row>
    <row r="17" spans="1:10" ht="12.75" x14ac:dyDescent="0.2">
      <c r="A17" s="38">
        <v>16</v>
      </c>
      <c r="B17" s="30" t="s">
        <v>51</v>
      </c>
      <c r="C17" s="34" t="str">
        <f t="shared" si="0"/>
        <v>126-200</v>
      </c>
      <c r="D17" s="31" t="s">
        <v>103</v>
      </c>
      <c r="E17" s="28">
        <v>75</v>
      </c>
      <c r="F17" s="35" t="s">
        <v>35</v>
      </c>
      <c r="G17" s="7">
        <f t="shared" si="2"/>
        <v>126</v>
      </c>
      <c r="H17" s="7">
        <f t="shared" si="1"/>
        <v>200</v>
      </c>
      <c r="I17" s="3"/>
      <c r="J17" s="3"/>
    </row>
    <row r="18" spans="1:10" x14ac:dyDescent="0.2">
      <c r="B18" s="4"/>
      <c r="C18" s="44"/>
      <c r="D18" s="43"/>
      <c r="E18" s="45"/>
      <c r="F18" s="3"/>
      <c r="G18" s="3"/>
      <c r="H18" s="3"/>
      <c r="I18" s="3"/>
      <c r="J18" s="3"/>
    </row>
    <row r="19" spans="1:10" x14ac:dyDescent="0.2">
      <c r="B19" s="4"/>
      <c r="C19" s="44"/>
      <c r="D19" s="43"/>
      <c r="E19" s="45"/>
      <c r="F19" s="3"/>
      <c r="G19" s="3"/>
      <c r="H19" s="3"/>
      <c r="I19" s="3"/>
      <c r="J19" s="3"/>
    </row>
    <row r="20" spans="1:10" ht="48.75" customHeight="1" x14ac:dyDescent="0.25">
      <c r="B20" s="21"/>
      <c r="C20" s="44"/>
      <c r="D20" s="43"/>
      <c r="E20" s="45"/>
      <c r="F20" s="3"/>
      <c r="G20" s="3"/>
      <c r="H20" s="3"/>
      <c r="I20" s="3"/>
      <c r="J20" s="3"/>
    </row>
    <row r="21" spans="1:10" x14ac:dyDescent="0.2">
      <c r="B21" s="4"/>
      <c r="C21" s="44"/>
      <c r="D21" s="43"/>
      <c r="E21" s="45"/>
      <c r="F21" s="3"/>
      <c r="G21" s="3"/>
      <c r="H21" s="3"/>
      <c r="I21" s="3"/>
      <c r="J21" s="3"/>
    </row>
    <row r="22" spans="1:10" x14ac:dyDescent="0.2">
      <c r="B22" s="4"/>
      <c r="D22" s="47"/>
      <c r="E22" s="48"/>
      <c r="F22" s="3"/>
      <c r="G22" s="3"/>
      <c r="H22" s="3"/>
      <c r="I22" s="3"/>
      <c r="J22" s="3"/>
    </row>
    <row r="23" spans="1:10" x14ac:dyDescent="0.2">
      <c r="B23" s="4"/>
      <c r="D23" s="47"/>
      <c r="E23" s="48"/>
      <c r="F23" s="3"/>
      <c r="G23" s="3"/>
      <c r="H23" s="3"/>
      <c r="I23" s="3"/>
      <c r="J23" s="3"/>
    </row>
    <row r="24" spans="1:10" x14ac:dyDescent="0.2">
      <c r="B24" s="4"/>
      <c r="D24" s="47"/>
      <c r="E24" s="48"/>
      <c r="F24" s="3"/>
      <c r="G24" s="3"/>
      <c r="H24" s="3"/>
      <c r="I24" s="3"/>
      <c r="J24" s="3"/>
    </row>
    <row r="25" spans="1:10" x14ac:dyDescent="0.2">
      <c r="B25" s="4"/>
      <c r="D25" s="47"/>
      <c r="E25" s="48"/>
      <c r="F25" s="3"/>
      <c r="G25" s="3"/>
      <c r="H25" s="3"/>
      <c r="I25" s="3"/>
      <c r="J25" s="3"/>
    </row>
    <row r="26" spans="1:10" x14ac:dyDescent="0.2">
      <c r="B26" s="4"/>
      <c r="D26" s="47"/>
      <c r="E26" s="48"/>
      <c r="F26" s="3"/>
      <c r="G26" s="3"/>
      <c r="H26" s="3"/>
      <c r="I26" s="3"/>
      <c r="J26" s="3"/>
    </row>
    <row r="27" spans="1:10" x14ac:dyDescent="0.2">
      <c r="B27" s="4"/>
      <c r="D27" s="47"/>
      <c r="E27" s="48"/>
      <c r="F27" s="3"/>
      <c r="G27" s="3"/>
      <c r="H27" s="3"/>
      <c r="I27" s="3"/>
      <c r="J27" s="3"/>
    </row>
    <row r="28" spans="1:10" x14ac:dyDescent="0.2">
      <c r="B28" s="4"/>
      <c r="D28" s="47"/>
      <c r="E28" s="48"/>
      <c r="F28" s="3"/>
      <c r="G28" s="3"/>
      <c r="H28" s="3"/>
      <c r="I28" s="3"/>
      <c r="J28" s="3"/>
    </row>
    <row r="29" spans="1:10" x14ac:dyDescent="0.2">
      <c r="B29" s="4"/>
      <c r="D29" s="47"/>
      <c r="E29" s="48"/>
      <c r="F29" s="3"/>
      <c r="G29" s="3"/>
      <c r="H29" s="3"/>
      <c r="I29" s="3"/>
      <c r="J29" s="3"/>
    </row>
    <row r="30" spans="1:10" x14ac:dyDescent="0.2">
      <c r="B30" s="4"/>
      <c r="D30" s="47"/>
      <c r="E30" s="48"/>
      <c r="F30" s="3"/>
      <c r="G30" s="3"/>
      <c r="H30" s="3"/>
      <c r="I30" s="3"/>
      <c r="J30" s="3"/>
    </row>
    <row r="31" spans="1:10" x14ac:dyDescent="0.2">
      <c r="B31" s="4"/>
      <c r="D31" s="47"/>
      <c r="E31" s="48"/>
      <c r="F31" s="3"/>
      <c r="G31" s="3"/>
      <c r="H31" s="3"/>
      <c r="I31" s="3"/>
      <c r="J31" s="3"/>
    </row>
    <row r="32" spans="1:10" x14ac:dyDescent="0.2">
      <c r="B32" s="4"/>
      <c r="D32" s="47"/>
      <c r="E32" s="48"/>
      <c r="F32" s="3"/>
      <c r="G32" s="3"/>
      <c r="H32" s="3"/>
      <c r="I32" s="3"/>
      <c r="J32" s="3"/>
    </row>
    <row r="33" spans="2:10" x14ac:dyDescent="0.2">
      <c r="B33" s="4"/>
      <c r="D33" s="47"/>
      <c r="E33" s="48"/>
      <c r="F33" s="3"/>
      <c r="G33" s="3"/>
      <c r="H33" s="3"/>
      <c r="I33" s="3"/>
      <c r="J33" s="3"/>
    </row>
    <row r="34" spans="2:10" x14ac:dyDescent="0.2">
      <c r="B34" s="4"/>
      <c r="D34" s="47"/>
      <c r="E34" s="48"/>
      <c r="F34" s="3"/>
      <c r="G34" s="3"/>
      <c r="H34" s="3"/>
      <c r="I34" s="3"/>
      <c r="J34" s="3"/>
    </row>
    <row r="35" spans="2:10" x14ac:dyDescent="0.2">
      <c r="B35" s="4"/>
      <c r="D35" s="47"/>
      <c r="E35" s="48"/>
      <c r="F35" s="3"/>
      <c r="G35" s="3"/>
      <c r="H35" s="3"/>
      <c r="I35" s="3"/>
      <c r="J35" s="3"/>
    </row>
    <row r="36" spans="2:10" x14ac:dyDescent="0.2">
      <c r="B36" s="4"/>
      <c r="D36" s="47"/>
      <c r="E36" s="48"/>
      <c r="F36" s="3"/>
      <c r="G36" s="3"/>
      <c r="H36" s="3"/>
      <c r="I36" s="3"/>
      <c r="J36" s="3"/>
    </row>
    <row r="37" spans="2:10" x14ac:dyDescent="0.2">
      <c r="B37" s="4"/>
      <c r="D37" s="47"/>
      <c r="E37" s="48"/>
      <c r="F37" s="3"/>
      <c r="G37" s="3"/>
      <c r="H37" s="3"/>
      <c r="I37" s="3"/>
      <c r="J37" s="3"/>
    </row>
    <row r="38" spans="2:10" x14ac:dyDescent="0.2">
      <c r="B38" s="4"/>
      <c r="D38" s="47"/>
      <c r="E38" s="48"/>
      <c r="F38" s="3"/>
      <c r="G38" s="3"/>
      <c r="H38" s="3"/>
      <c r="I38" s="3"/>
      <c r="J38" s="3"/>
    </row>
    <row r="39" spans="2:10" x14ac:dyDescent="0.2">
      <c r="B39" s="4"/>
      <c r="D39" s="47"/>
      <c r="E39" s="48"/>
      <c r="F39" s="3"/>
      <c r="G39" s="3"/>
      <c r="H39" s="3"/>
      <c r="I39" s="3"/>
      <c r="J39" s="3"/>
    </row>
    <row r="40" spans="2:10" x14ac:dyDescent="0.2">
      <c r="B40" s="4"/>
      <c r="D40" s="47"/>
      <c r="E40" s="48"/>
      <c r="F40" s="3"/>
      <c r="G40" s="3"/>
      <c r="H40" s="3"/>
      <c r="I40" s="3"/>
      <c r="J40" s="3"/>
    </row>
    <row r="41" spans="2:10" x14ac:dyDescent="0.2">
      <c r="B41" s="4"/>
      <c r="D41" s="47"/>
      <c r="E41" s="48"/>
      <c r="F41" s="3"/>
      <c r="G41" s="3"/>
      <c r="H41" s="3"/>
      <c r="I41" s="3"/>
      <c r="J41" s="3"/>
    </row>
    <row r="42" spans="2:10" x14ac:dyDescent="0.2">
      <c r="B42" s="4"/>
      <c r="D42" s="47"/>
      <c r="E42" s="48"/>
      <c r="F42" s="3"/>
      <c r="G42" s="3"/>
      <c r="H42" s="3"/>
      <c r="I42" s="3"/>
      <c r="J42" s="3"/>
    </row>
    <row r="43" spans="2:10" x14ac:dyDescent="0.2">
      <c r="B43" s="4"/>
      <c r="D43" s="47"/>
      <c r="E43" s="48"/>
      <c r="F43" s="3"/>
      <c r="G43" s="3"/>
      <c r="H43" s="3"/>
      <c r="I43" s="3"/>
      <c r="J43" s="3"/>
    </row>
    <row r="44" spans="2:10" x14ac:dyDescent="0.2">
      <c r="B44" s="4"/>
      <c r="D44" s="47"/>
      <c r="E44" s="48"/>
      <c r="F44" s="3"/>
      <c r="G44" s="3"/>
      <c r="H44" s="3"/>
      <c r="I44" s="3"/>
      <c r="J44" s="3"/>
    </row>
    <row r="45" spans="2:10" x14ac:dyDescent="0.2">
      <c r="B45" s="4"/>
      <c r="D45" s="47"/>
      <c r="E45" s="48"/>
      <c r="F45" s="3"/>
      <c r="G45" s="3"/>
      <c r="H45" s="3"/>
      <c r="I45" s="3"/>
      <c r="J45" s="3"/>
    </row>
    <row r="46" spans="2:10" x14ac:dyDescent="0.2">
      <c r="B46" s="4"/>
      <c r="D46" s="47"/>
      <c r="E46" s="48"/>
      <c r="F46" s="3"/>
      <c r="G46" s="3"/>
      <c r="H46" s="3"/>
      <c r="I46" s="3"/>
      <c r="J46" s="3"/>
    </row>
    <row r="47" spans="2:10" x14ac:dyDescent="0.2">
      <c r="B47" s="4"/>
      <c r="D47" s="47"/>
      <c r="E47" s="48"/>
      <c r="F47" s="3"/>
      <c r="G47" s="3"/>
      <c r="H47" s="3"/>
      <c r="I47" s="3"/>
      <c r="J47" s="3"/>
    </row>
    <row r="48" spans="2:10" x14ac:dyDescent="0.2">
      <c r="B48" s="4"/>
      <c r="D48" s="47"/>
      <c r="E48" s="48"/>
      <c r="F48" s="3"/>
      <c r="G48" s="3"/>
      <c r="H48" s="3"/>
      <c r="I48" s="3"/>
      <c r="J48" s="3"/>
    </row>
    <row r="49" spans="2:10" x14ac:dyDescent="0.2">
      <c r="B49" s="4"/>
      <c r="D49" s="47"/>
      <c r="E49" s="48"/>
      <c r="F49" s="3"/>
      <c r="G49" s="3"/>
      <c r="H49" s="3"/>
      <c r="I49" s="3"/>
      <c r="J49" s="3"/>
    </row>
    <row r="50" spans="2:10" x14ac:dyDescent="0.2">
      <c r="B50" s="4"/>
      <c r="D50" s="47"/>
      <c r="E50" s="48"/>
      <c r="F50" s="3"/>
      <c r="G50" s="3"/>
      <c r="H50" s="3"/>
      <c r="I50" s="3"/>
      <c r="J50" s="3"/>
    </row>
    <row r="51" spans="2:10" x14ac:dyDescent="0.2">
      <c r="B51" s="4"/>
      <c r="D51" s="47"/>
      <c r="E51" s="48"/>
      <c r="F51" s="3"/>
      <c r="G51" s="3"/>
      <c r="H51" s="3"/>
      <c r="I51" s="3"/>
      <c r="J51" s="3"/>
    </row>
    <row r="52" spans="2:10" x14ac:dyDescent="0.2">
      <c r="B52" s="4"/>
      <c r="D52" s="47"/>
      <c r="E52" s="48"/>
      <c r="F52" s="3"/>
      <c r="G52" s="3"/>
      <c r="H52" s="3"/>
      <c r="I52" s="3"/>
      <c r="J52" s="3"/>
    </row>
    <row r="53" spans="2:10" x14ac:dyDescent="0.2">
      <c r="B53" s="4"/>
      <c r="D53" s="47"/>
      <c r="E53" s="48"/>
      <c r="F53" s="3"/>
      <c r="G53" s="3"/>
      <c r="H53" s="3"/>
      <c r="I53" s="3"/>
      <c r="J53" s="3"/>
    </row>
    <row r="54" spans="2:10" x14ac:dyDescent="0.2">
      <c r="B54" s="4"/>
      <c r="D54" s="47"/>
      <c r="E54" s="48"/>
      <c r="F54" s="3"/>
      <c r="G54" s="3"/>
      <c r="H54" s="3"/>
      <c r="I54" s="3"/>
      <c r="J54" s="3"/>
    </row>
    <row r="55" spans="2:10" x14ac:dyDescent="0.2">
      <c r="B55" s="4"/>
      <c r="D55" s="47"/>
      <c r="E55" s="48"/>
      <c r="F55" s="3"/>
      <c r="G55" s="3"/>
      <c r="H55" s="3"/>
      <c r="I55" s="3"/>
      <c r="J55" s="3"/>
    </row>
    <row r="56" spans="2:10" x14ac:dyDescent="0.2">
      <c r="B56" s="4"/>
      <c r="D56" s="47"/>
      <c r="E56" s="48"/>
      <c r="F56" s="3"/>
      <c r="G56" s="3"/>
      <c r="H56" s="3"/>
      <c r="I56" s="3"/>
      <c r="J56" s="3"/>
    </row>
    <row r="57" spans="2:10" x14ac:dyDescent="0.2">
      <c r="B57" s="4"/>
      <c r="D57" s="47"/>
      <c r="E57" s="48"/>
      <c r="F57" s="3"/>
      <c r="G57" s="3"/>
      <c r="H57" s="3"/>
      <c r="I57" s="3"/>
      <c r="J57" s="3"/>
    </row>
    <row r="58" spans="2:10" x14ac:dyDescent="0.2">
      <c r="B58" s="4"/>
      <c r="D58" s="47"/>
      <c r="E58" s="48"/>
      <c r="F58" s="3"/>
      <c r="G58" s="3"/>
      <c r="H58" s="3"/>
      <c r="I58" s="3"/>
      <c r="J58" s="3"/>
    </row>
    <row r="59" spans="2:10" x14ac:dyDescent="0.2">
      <c r="B59" s="4"/>
      <c r="D59" s="47"/>
      <c r="E59" s="48"/>
      <c r="F59" s="3"/>
      <c r="G59" s="3"/>
      <c r="H59" s="3"/>
      <c r="I59" s="3"/>
      <c r="J59" s="3"/>
    </row>
    <row r="60" spans="2:10" x14ac:dyDescent="0.2">
      <c r="B60" s="4"/>
      <c r="D60" s="47"/>
      <c r="E60" s="48"/>
      <c r="F60" s="3"/>
      <c r="G60" s="3"/>
      <c r="H60" s="3"/>
      <c r="I60" s="3"/>
      <c r="J60" s="3"/>
    </row>
    <row r="61" spans="2:10" x14ac:dyDescent="0.2">
      <c r="B61" s="4"/>
      <c r="D61" s="47"/>
      <c r="E61" s="48"/>
      <c r="F61" s="3"/>
      <c r="G61" s="3"/>
      <c r="H61" s="3"/>
      <c r="I61" s="3"/>
      <c r="J61" s="3"/>
    </row>
    <row r="62" spans="2:10" x14ac:dyDescent="0.2">
      <c r="B62" s="4"/>
      <c r="D62" s="47"/>
      <c r="E62" s="48"/>
      <c r="F62" s="3"/>
      <c r="G62" s="3"/>
      <c r="H62" s="3"/>
      <c r="I62" s="3"/>
      <c r="J62" s="3"/>
    </row>
    <row r="63" spans="2:10" x14ac:dyDescent="0.2">
      <c r="B63" s="4"/>
      <c r="D63" s="47"/>
      <c r="E63" s="48"/>
      <c r="F63" s="3"/>
      <c r="G63" s="3"/>
      <c r="H63" s="3"/>
      <c r="I63" s="3"/>
      <c r="J63" s="3"/>
    </row>
    <row r="64" spans="2:10" x14ac:dyDescent="0.2">
      <c r="B64" s="4"/>
      <c r="D64" s="47"/>
      <c r="E64" s="48"/>
      <c r="F64" s="3"/>
      <c r="G64" s="3"/>
      <c r="H64" s="3"/>
      <c r="I64" s="3"/>
      <c r="J64" s="3"/>
    </row>
    <row r="65" spans="2:10" x14ac:dyDescent="0.2">
      <c r="B65" s="4"/>
      <c r="D65" s="47"/>
      <c r="E65" s="48"/>
      <c r="F65" s="3"/>
      <c r="G65" s="3"/>
      <c r="H65" s="3"/>
      <c r="I65" s="3"/>
      <c r="J65" s="3"/>
    </row>
    <row r="66" spans="2:10" x14ac:dyDescent="0.2">
      <c r="B66" s="4"/>
      <c r="D66" s="47"/>
      <c r="E66" s="48"/>
      <c r="F66" s="3"/>
      <c r="G66" s="3"/>
      <c r="H66" s="3"/>
      <c r="I66" s="3"/>
      <c r="J66" s="3"/>
    </row>
    <row r="67" spans="2:10" x14ac:dyDescent="0.2">
      <c r="B67" s="4"/>
      <c r="D67" s="47"/>
      <c r="E67" s="48"/>
      <c r="F67" s="3"/>
      <c r="G67" s="3"/>
      <c r="H67" s="3"/>
      <c r="I67" s="3"/>
      <c r="J67" s="3"/>
    </row>
    <row r="68" spans="2:10" x14ac:dyDescent="0.2">
      <c r="B68" s="4"/>
      <c r="D68" s="47"/>
      <c r="E68" s="48"/>
      <c r="F68" s="3"/>
      <c r="G68" s="3"/>
      <c r="H68" s="3"/>
      <c r="I68" s="3"/>
      <c r="J68" s="3"/>
    </row>
    <row r="69" spans="2:10" x14ac:dyDescent="0.2">
      <c r="B69" s="4"/>
      <c r="D69" s="47"/>
      <c r="E69" s="48"/>
      <c r="F69" s="3"/>
      <c r="G69" s="3"/>
      <c r="H69" s="3"/>
      <c r="I69" s="3"/>
      <c r="J69" s="3"/>
    </row>
    <row r="70" spans="2:10" x14ac:dyDescent="0.2">
      <c r="B70" s="4"/>
      <c r="D70" s="47"/>
      <c r="E70" s="48"/>
      <c r="F70" s="3"/>
      <c r="G70" s="3"/>
      <c r="H70" s="3"/>
      <c r="I70" s="3"/>
      <c r="J70" s="3"/>
    </row>
    <row r="71" spans="2:10" x14ac:dyDescent="0.2">
      <c r="B71" s="4"/>
      <c r="D71" s="47"/>
      <c r="E71" s="48"/>
      <c r="F71" s="3"/>
      <c r="G71" s="3"/>
      <c r="H71" s="3"/>
      <c r="I71" s="3"/>
      <c r="J71" s="3"/>
    </row>
    <row r="72" spans="2:10" x14ac:dyDescent="0.2">
      <c r="B72" s="4"/>
      <c r="D72" s="47"/>
      <c r="E72" s="48"/>
      <c r="F72" s="3"/>
      <c r="G72" s="3"/>
      <c r="H72" s="3"/>
      <c r="I72" s="3"/>
      <c r="J72" s="3"/>
    </row>
    <row r="73" spans="2:10" x14ac:dyDescent="0.2">
      <c r="B73" s="4"/>
      <c r="D73" s="47"/>
      <c r="E73" s="48"/>
      <c r="F73" s="3"/>
      <c r="G73" s="3"/>
      <c r="H73" s="3"/>
      <c r="I73" s="3"/>
      <c r="J73" s="3"/>
    </row>
    <row r="74" spans="2:10" x14ac:dyDescent="0.2">
      <c r="B74" s="4"/>
      <c r="D74" s="47"/>
      <c r="E74" s="48"/>
      <c r="F74" s="3"/>
      <c r="G74" s="3"/>
      <c r="H74" s="3"/>
      <c r="I74" s="3"/>
      <c r="J74" s="3"/>
    </row>
    <row r="75" spans="2:10" x14ac:dyDescent="0.2">
      <c r="B75" s="4"/>
      <c r="D75" s="47"/>
      <c r="E75" s="48"/>
      <c r="F75" s="3"/>
      <c r="G75" s="3"/>
      <c r="H75" s="3"/>
      <c r="I75" s="3"/>
      <c r="J75" s="3"/>
    </row>
    <row r="76" spans="2:10" x14ac:dyDescent="0.2">
      <c r="B76" s="4"/>
      <c r="D76" s="47"/>
      <c r="E76" s="48"/>
      <c r="F76" s="3"/>
      <c r="G76" s="3"/>
      <c r="H76" s="3"/>
      <c r="I76" s="3"/>
      <c r="J76" s="3"/>
    </row>
    <row r="77" spans="2:10" x14ac:dyDescent="0.2">
      <c r="B77" s="4"/>
      <c r="D77" s="47"/>
      <c r="E77" s="48"/>
      <c r="F77" s="3"/>
      <c r="G77" s="3"/>
      <c r="H77" s="3"/>
      <c r="I77" s="3"/>
      <c r="J77" s="3"/>
    </row>
    <row r="78" spans="2:10" x14ac:dyDescent="0.2">
      <c r="B78" s="4"/>
      <c r="D78" s="47"/>
      <c r="E78" s="48"/>
      <c r="F78" s="3"/>
      <c r="G78" s="3"/>
      <c r="H78" s="3"/>
      <c r="I78" s="3"/>
      <c r="J78" s="3"/>
    </row>
    <row r="79" spans="2:10" x14ac:dyDescent="0.2">
      <c r="B79" s="4"/>
      <c r="D79" s="47"/>
      <c r="E79" s="48"/>
      <c r="F79" s="3"/>
      <c r="G79" s="3"/>
      <c r="H79" s="3"/>
      <c r="I79" s="3"/>
      <c r="J79" s="3"/>
    </row>
    <row r="80" spans="2:10" x14ac:dyDescent="0.2">
      <c r="B80" s="4"/>
      <c r="D80" s="47"/>
      <c r="E80" s="48"/>
      <c r="F80" s="3"/>
      <c r="G80" s="3"/>
      <c r="H80" s="3"/>
      <c r="I80" s="3"/>
      <c r="J80" s="3"/>
    </row>
    <row r="81" spans="2:10" x14ac:dyDescent="0.2">
      <c r="B81" s="4"/>
      <c r="D81" s="47"/>
      <c r="E81" s="48"/>
      <c r="F81" s="3"/>
      <c r="G81" s="3"/>
      <c r="H81" s="3"/>
      <c r="I81" s="3"/>
      <c r="J81" s="3"/>
    </row>
    <row r="82" spans="2:10" x14ac:dyDescent="0.2">
      <c r="B82" s="4"/>
      <c r="D82" s="47"/>
      <c r="E82" s="48"/>
      <c r="F82" s="3"/>
      <c r="G82" s="3"/>
      <c r="H82" s="3"/>
      <c r="I82" s="3"/>
      <c r="J82" s="3"/>
    </row>
    <row r="83" spans="2:10" x14ac:dyDescent="0.2">
      <c r="B83" s="4"/>
      <c r="D83" s="47"/>
      <c r="E83" s="48"/>
      <c r="F83" s="3"/>
      <c r="G83" s="3"/>
      <c r="H83" s="3"/>
      <c r="I83" s="3"/>
      <c r="J83" s="3"/>
    </row>
    <row r="84" spans="2:10" x14ac:dyDescent="0.2">
      <c r="B84" s="4"/>
      <c r="D84" s="47"/>
      <c r="E84" s="48"/>
      <c r="F84" s="3"/>
      <c r="G84" s="3"/>
      <c r="H84" s="3"/>
      <c r="I84" s="3"/>
      <c r="J84" s="3"/>
    </row>
    <row r="85" spans="2:10" x14ac:dyDescent="0.2">
      <c r="B85" s="4"/>
      <c r="D85" s="47"/>
      <c r="E85" s="48"/>
      <c r="F85" s="3"/>
      <c r="G85" s="3"/>
      <c r="H85" s="3"/>
      <c r="I85" s="3"/>
      <c r="J85" s="3"/>
    </row>
    <row r="86" spans="2:10" x14ac:dyDescent="0.2">
      <c r="B86" s="4"/>
      <c r="D86" s="47"/>
      <c r="E86" s="48"/>
      <c r="F86" s="3"/>
      <c r="G86" s="3"/>
      <c r="H86" s="3"/>
      <c r="I86" s="3"/>
      <c r="J86" s="3"/>
    </row>
    <row r="87" spans="2:10" x14ac:dyDescent="0.2">
      <c r="B87" s="4"/>
      <c r="D87" s="47"/>
      <c r="E87" s="48"/>
      <c r="F87" s="3"/>
      <c r="G87" s="3"/>
      <c r="H87" s="3"/>
      <c r="I87" s="3"/>
      <c r="J87" s="3"/>
    </row>
    <row r="88" spans="2:10" x14ac:dyDescent="0.2">
      <c r="B88" s="4"/>
      <c r="D88" s="47"/>
      <c r="E88" s="48"/>
      <c r="F88" s="3"/>
      <c r="G88" s="3"/>
      <c r="H88" s="3"/>
      <c r="I88" s="3"/>
      <c r="J88" s="3"/>
    </row>
    <row r="89" spans="2:10" x14ac:dyDescent="0.2">
      <c r="B89" s="4"/>
      <c r="D89" s="47"/>
      <c r="E89" s="48"/>
      <c r="F89" s="3"/>
      <c r="G89" s="3"/>
      <c r="H89" s="3"/>
      <c r="I89" s="3"/>
      <c r="J89" s="3"/>
    </row>
    <row r="90" spans="2:10" x14ac:dyDescent="0.2">
      <c r="B90" s="4"/>
      <c r="D90" s="47"/>
      <c r="E90" s="48"/>
      <c r="F90" s="3"/>
      <c r="G90" s="3"/>
      <c r="H90" s="3"/>
      <c r="I90" s="3"/>
      <c r="J90" s="3"/>
    </row>
    <row r="91" spans="2:10" x14ac:dyDescent="0.2">
      <c r="B91" s="4"/>
      <c r="D91" s="47"/>
      <c r="E91" s="48"/>
      <c r="F91" s="3"/>
      <c r="G91" s="3"/>
      <c r="H91" s="3"/>
      <c r="I91" s="3"/>
      <c r="J91" s="3"/>
    </row>
    <row r="92" spans="2:10" x14ac:dyDescent="0.2">
      <c r="B92" s="4"/>
      <c r="D92" s="47"/>
      <c r="E92" s="48"/>
      <c r="F92" s="3"/>
      <c r="G92" s="3"/>
      <c r="H92" s="3"/>
      <c r="I92" s="3"/>
      <c r="J92" s="3"/>
    </row>
    <row r="93" spans="2:10" x14ac:dyDescent="0.2">
      <c r="B93" s="4"/>
      <c r="D93" s="47"/>
      <c r="E93" s="48"/>
      <c r="F93" s="3"/>
      <c r="G93" s="3"/>
      <c r="H93" s="3"/>
      <c r="I93" s="3"/>
      <c r="J93" s="3"/>
    </row>
    <row r="94" spans="2:10" x14ac:dyDescent="0.2">
      <c r="B94" s="4"/>
      <c r="D94" s="47"/>
      <c r="E94" s="48"/>
      <c r="F94" s="3"/>
      <c r="G94" s="3"/>
      <c r="H94" s="3"/>
      <c r="I94" s="3"/>
      <c r="J94" s="3"/>
    </row>
    <row r="95" spans="2:10" x14ac:dyDescent="0.2">
      <c r="B95" s="4"/>
      <c r="D95" s="47"/>
      <c r="E95" s="48"/>
      <c r="F95" s="3"/>
      <c r="G95" s="3"/>
      <c r="H95" s="3"/>
      <c r="I95" s="3"/>
      <c r="J95" s="3"/>
    </row>
    <row r="96" spans="2:10" x14ac:dyDescent="0.2">
      <c r="B96" s="4"/>
      <c r="D96" s="47"/>
      <c r="E96" s="48"/>
      <c r="F96" s="3"/>
      <c r="G96" s="3"/>
      <c r="H96" s="3"/>
      <c r="I96" s="3"/>
      <c r="J96" s="3"/>
    </row>
    <row r="97" spans="2:10" x14ac:dyDescent="0.2">
      <c r="B97" s="4"/>
      <c r="D97" s="47"/>
      <c r="E97" s="48"/>
      <c r="F97" s="3"/>
      <c r="G97" s="3"/>
      <c r="H97" s="3"/>
      <c r="I97" s="3"/>
      <c r="J97" s="3"/>
    </row>
    <row r="98" spans="2:10" x14ac:dyDescent="0.2">
      <c r="B98" s="4"/>
      <c r="D98" s="47"/>
      <c r="E98" s="48"/>
      <c r="F98" s="3"/>
      <c r="G98" s="3"/>
      <c r="H98" s="3"/>
      <c r="I98" s="3"/>
      <c r="J98" s="3"/>
    </row>
    <row r="99" spans="2:10" x14ac:dyDescent="0.2">
      <c r="B99" s="4"/>
      <c r="D99" s="47"/>
      <c r="E99" s="48"/>
      <c r="F99" s="3"/>
      <c r="G99" s="3"/>
      <c r="H99" s="3"/>
      <c r="I99" s="3"/>
      <c r="J99" s="3"/>
    </row>
    <row r="100" spans="2:10" x14ac:dyDescent="0.2">
      <c r="B100" s="4"/>
      <c r="D100" s="47"/>
      <c r="E100" s="48"/>
      <c r="F100" s="3"/>
      <c r="G100" s="3"/>
      <c r="H100" s="3"/>
      <c r="I100" s="3"/>
      <c r="J100" s="3"/>
    </row>
    <row r="101" spans="2:10" x14ac:dyDescent="0.2">
      <c r="B101" s="4"/>
      <c r="D101" s="47"/>
      <c r="E101" s="48"/>
      <c r="F101" s="3"/>
      <c r="G101" s="3"/>
      <c r="H101" s="3"/>
      <c r="I101" s="3"/>
      <c r="J101" s="3"/>
    </row>
    <row r="102" spans="2:10" x14ac:dyDescent="0.2">
      <c r="B102" s="4"/>
      <c r="D102" s="47"/>
      <c r="E102" s="48"/>
      <c r="F102" s="3"/>
      <c r="G102" s="3"/>
      <c r="H102" s="3"/>
      <c r="I102" s="3"/>
      <c r="J102" s="3"/>
    </row>
    <row r="103" spans="2:10" x14ac:dyDescent="0.2">
      <c r="B103" s="4"/>
      <c r="D103" s="47"/>
      <c r="E103" s="48"/>
      <c r="F103" s="3"/>
      <c r="G103" s="3"/>
      <c r="H103" s="3"/>
      <c r="I103" s="3"/>
      <c r="J103" s="3"/>
    </row>
    <row r="104" spans="2:10" x14ac:dyDescent="0.2">
      <c r="B104" s="4"/>
      <c r="D104" s="47"/>
      <c r="E104" s="48"/>
      <c r="F104" s="3"/>
      <c r="G104" s="3"/>
      <c r="H104" s="3"/>
      <c r="I104" s="3"/>
      <c r="J104" s="3"/>
    </row>
    <row r="105" spans="2:10" x14ac:dyDescent="0.2">
      <c r="B105" s="4"/>
      <c r="D105" s="47"/>
      <c r="E105" s="48"/>
      <c r="F105" s="3"/>
      <c r="G105" s="3"/>
      <c r="H105" s="3"/>
      <c r="I105" s="3"/>
      <c r="J105" s="3"/>
    </row>
    <row r="106" spans="2:10" x14ac:dyDescent="0.2">
      <c r="B106" s="4"/>
      <c r="D106" s="47"/>
      <c r="E106" s="48"/>
      <c r="F106" s="3"/>
      <c r="G106" s="3"/>
      <c r="H106" s="3"/>
      <c r="I106" s="3"/>
      <c r="J106" s="3"/>
    </row>
    <row r="107" spans="2:10" x14ac:dyDescent="0.2">
      <c r="B107" s="4"/>
      <c r="D107" s="47"/>
      <c r="E107" s="48"/>
      <c r="F107" s="3"/>
      <c r="G107" s="3"/>
      <c r="H107" s="3"/>
      <c r="I107" s="3"/>
      <c r="J107" s="3"/>
    </row>
    <row r="108" spans="2:10" x14ac:dyDescent="0.2">
      <c r="B108" s="4"/>
      <c r="D108" s="47"/>
      <c r="E108" s="48"/>
      <c r="F108" s="3"/>
      <c r="G108" s="3"/>
      <c r="H108" s="3"/>
      <c r="I108" s="3"/>
      <c r="J108" s="3"/>
    </row>
    <row r="109" spans="2:10" x14ac:dyDescent="0.2">
      <c r="B109" s="4"/>
      <c r="D109" s="47"/>
      <c r="E109" s="48"/>
      <c r="F109" s="3"/>
      <c r="G109" s="3"/>
      <c r="H109" s="3"/>
      <c r="I109" s="3"/>
      <c r="J109" s="3"/>
    </row>
    <row r="110" spans="2:10" x14ac:dyDescent="0.2">
      <c r="B110" s="4"/>
      <c r="D110" s="47"/>
      <c r="E110" s="48"/>
      <c r="F110" s="3"/>
      <c r="G110" s="3"/>
      <c r="H110" s="3"/>
      <c r="I110" s="3"/>
      <c r="J110" s="3"/>
    </row>
    <row r="111" spans="2:10" x14ac:dyDescent="0.2">
      <c r="B111" s="4"/>
      <c r="D111" s="47"/>
      <c r="E111" s="48"/>
      <c r="F111" s="3"/>
      <c r="G111" s="3"/>
      <c r="H111" s="3"/>
      <c r="I111" s="3"/>
      <c r="J111" s="3"/>
    </row>
    <row r="112" spans="2:10" x14ac:dyDescent="0.2">
      <c r="B112" s="4"/>
      <c r="D112" s="47"/>
      <c r="E112" s="48"/>
      <c r="F112" s="3"/>
      <c r="G112" s="3"/>
      <c r="H112" s="3"/>
      <c r="I112" s="3"/>
      <c r="J112" s="3"/>
    </row>
    <row r="113" spans="2:10" x14ac:dyDescent="0.2">
      <c r="B113" s="4"/>
      <c r="D113" s="47"/>
      <c r="E113" s="48"/>
      <c r="F113" s="3"/>
      <c r="G113" s="3"/>
      <c r="H113" s="3"/>
      <c r="I113" s="3"/>
      <c r="J113" s="3"/>
    </row>
    <row r="114" spans="2:10" x14ac:dyDescent="0.2">
      <c r="B114" s="4"/>
      <c r="D114" s="47"/>
      <c r="E114" s="48"/>
      <c r="F114" s="3"/>
      <c r="G114" s="3"/>
      <c r="H114" s="3"/>
      <c r="I114" s="3"/>
      <c r="J114" s="3"/>
    </row>
    <row r="115" spans="2:10" x14ac:dyDescent="0.2">
      <c r="B115" s="4"/>
      <c r="D115" s="47"/>
      <c r="E115" s="48"/>
      <c r="F115" s="3"/>
      <c r="G115" s="3"/>
      <c r="H115" s="3"/>
      <c r="I115" s="3"/>
      <c r="J115" s="3"/>
    </row>
    <row r="116" spans="2:10" x14ac:dyDescent="0.2">
      <c r="B116" s="4"/>
      <c r="D116" s="47"/>
      <c r="E116" s="48"/>
      <c r="F116" s="3"/>
      <c r="G116" s="3"/>
      <c r="H116" s="3"/>
      <c r="I116" s="3"/>
      <c r="J116" s="3"/>
    </row>
    <row r="117" spans="2:10" x14ac:dyDescent="0.2">
      <c r="B117" s="4"/>
      <c r="D117" s="47"/>
      <c r="E117" s="48"/>
      <c r="F117" s="3"/>
      <c r="G117" s="3"/>
      <c r="H117" s="3"/>
      <c r="I117" s="3"/>
      <c r="J117" s="3"/>
    </row>
    <row r="118" spans="2:10" x14ac:dyDescent="0.2">
      <c r="B118" s="4"/>
      <c r="D118" s="47"/>
      <c r="E118" s="48"/>
      <c r="F118" s="3"/>
      <c r="G118" s="3"/>
      <c r="H118" s="3"/>
      <c r="I118" s="3"/>
      <c r="J118" s="3"/>
    </row>
    <row r="119" spans="2:10" x14ac:dyDescent="0.2">
      <c r="B119" s="4"/>
      <c r="D119" s="47"/>
      <c r="E119" s="48"/>
      <c r="F119" s="3"/>
      <c r="G119" s="3"/>
      <c r="H119" s="3"/>
      <c r="I119" s="3"/>
      <c r="J119" s="3"/>
    </row>
    <row r="120" spans="2:10" x14ac:dyDescent="0.2">
      <c r="B120" s="4"/>
      <c r="D120" s="47"/>
      <c r="E120" s="48"/>
      <c r="F120" s="3"/>
      <c r="G120" s="3"/>
      <c r="H120" s="3"/>
      <c r="I120" s="3"/>
      <c r="J120" s="3"/>
    </row>
    <row r="121" spans="2:10" x14ac:dyDescent="0.2">
      <c r="B121" s="4"/>
      <c r="D121" s="47"/>
      <c r="E121" s="48"/>
      <c r="F121" s="3"/>
      <c r="G121" s="3"/>
      <c r="H121" s="3"/>
      <c r="I121" s="3"/>
      <c r="J121" s="3"/>
    </row>
    <row r="122" spans="2:10" x14ac:dyDescent="0.2">
      <c r="B122" s="4"/>
      <c r="D122" s="47"/>
      <c r="E122" s="48"/>
      <c r="F122" s="3"/>
      <c r="G122" s="3"/>
      <c r="H122" s="3"/>
      <c r="I122" s="3"/>
      <c r="J122" s="3"/>
    </row>
    <row r="123" spans="2:10" x14ac:dyDescent="0.2">
      <c r="B123" s="4"/>
      <c r="D123" s="47"/>
      <c r="E123" s="48"/>
      <c r="F123" s="3"/>
      <c r="G123" s="3"/>
      <c r="H123" s="3"/>
      <c r="I123" s="3"/>
      <c r="J123" s="3"/>
    </row>
    <row r="124" spans="2:10" x14ac:dyDescent="0.2">
      <c r="B124" s="4"/>
      <c r="D124" s="47"/>
      <c r="E124" s="48"/>
      <c r="F124" s="3"/>
      <c r="G124" s="3"/>
      <c r="H124" s="3"/>
      <c r="I124" s="3"/>
      <c r="J124" s="3"/>
    </row>
    <row r="125" spans="2:10" x14ac:dyDescent="0.2">
      <c r="B125" s="4"/>
      <c r="D125" s="47"/>
      <c r="E125" s="48"/>
      <c r="F125" s="3"/>
      <c r="G125" s="3"/>
      <c r="H125" s="3"/>
      <c r="I125" s="3"/>
      <c r="J125" s="3"/>
    </row>
    <row r="126" spans="2:10" x14ac:dyDescent="0.2">
      <c r="B126" s="4"/>
      <c r="D126" s="47"/>
      <c r="E126" s="48"/>
      <c r="F126" s="3"/>
      <c r="G126" s="3"/>
      <c r="H126" s="3"/>
      <c r="I126" s="3"/>
      <c r="J126" s="3"/>
    </row>
    <row r="127" spans="2:10" x14ac:dyDescent="0.2">
      <c r="B127" s="4"/>
      <c r="D127" s="47"/>
      <c r="E127" s="48"/>
      <c r="F127" s="3"/>
      <c r="G127" s="3"/>
      <c r="H127" s="3"/>
      <c r="I127" s="3"/>
      <c r="J127" s="3"/>
    </row>
    <row r="128" spans="2:10" x14ac:dyDescent="0.2">
      <c r="B128" s="4"/>
      <c r="D128" s="47"/>
      <c r="E128" s="48"/>
      <c r="F128" s="3"/>
      <c r="G128" s="3"/>
      <c r="H128" s="3"/>
      <c r="I128" s="3"/>
      <c r="J128" s="3"/>
    </row>
    <row r="129" spans="2:10" x14ac:dyDescent="0.2">
      <c r="B129" s="4"/>
      <c r="D129" s="47"/>
      <c r="E129" s="48"/>
      <c r="F129" s="3"/>
      <c r="G129" s="3"/>
      <c r="H129" s="3"/>
      <c r="I129" s="3"/>
      <c r="J129" s="3"/>
    </row>
    <row r="130" spans="2:10" x14ac:dyDescent="0.2">
      <c r="B130" s="4"/>
      <c r="D130" s="47"/>
      <c r="E130" s="48"/>
      <c r="F130" s="3"/>
      <c r="G130" s="3"/>
      <c r="H130" s="3"/>
      <c r="I130" s="3"/>
      <c r="J130" s="3"/>
    </row>
    <row r="131" spans="2:10" x14ac:dyDescent="0.2">
      <c r="B131" s="4"/>
      <c r="D131" s="47"/>
      <c r="E131" s="48"/>
      <c r="F131" s="3"/>
      <c r="G131" s="3"/>
      <c r="H131" s="3"/>
      <c r="I131" s="3"/>
      <c r="J131" s="3"/>
    </row>
    <row r="132" spans="2:10" x14ac:dyDescent="0.2">
      <c r="B132" s="4"/>
      <c r="D132" s="47"/>
      <c r="E132" s="48"/>
      <c r="F132" s="3"/>
      <c r="G132" s="3"/>
      <c r="H132" s="3"/>
      <c r="I132" s="3"/>
      <c r="J132" s="3"/>
    </row>
    <row r="133" spans="2:10" x14ac:dyDescent="0.2">
      <c r="B133" s="4"/>
      <c r="D133" s="47"/>
      <c r="E133" s="48"/>
      <c r="F133" s="3"/>
      <c r="G133" s="3"/>
      <c r="H133" s="3"/>
      <c r="I133" s="3"/>
      <c r="J133" s="3"/>
    </row>
    <row r="134" spans="2:10" x14ac:dyDescent="0.2">
      <c r="B134" s="4"/>
      <c r="D134" s="47"/>
      <c r="E134" s="48"/>
      <c r="F134" s="3"/>
      <c r="G134" s="3"/>
      <c r="H134" s="3"/>
      <c r="I134" s="3"/>
      <c r="J134" s="3"/>
    </row>
    <row r="135" spans="2:10" x14ac:dyDescent="0.2">
      <c r="B135" s="4"/>
      <c r="D135" s="47"/>
      <c r="E135" s="48"/>
      <c r="F135" s="3"/>
      <c r="G135" s="3"/>
      <c r="H135" s="3"/>
      <c r="I135" s="3"/>
      <c r="J135" s="3"/>
    </row>
    <row r="136" spans="2:10" x14ac:dyDescent="0.2">
      <c r="B136" s="4"/>
      <c r="D136" s="47"/>
      <c r="E136" s="48"/>
      <c r="F136" s="3"/>
      <c r="G136" s="3"/>
      <c r="H136" s="3"/>
      <c r="I136" s="3"/>
      <c r="J136" s="3"/>
    </row>
    <row r="137" spans="2:10" x14ac:dyDescent="0.2">
      <c r="B137" s="4"/>
      <c r="D137" s="47"/>
      <c r="E137" s="48"/>
      <c r="F137" s="3"/>
      <c r="G137" s="3"/>
      <c r="H137" s="3"/>
      <c r="I137" s="3"/>
      <c r="J137" s="3"/>
    </row>
    <row r="138" spans="2:10" x14ac:dyDescent="0.2">
      <c r="B138" s="4"/>
      <c r="D138" s="47"/>
      <c r="E138" s="48"/>
      <c r="F138" s="3"/>
      <c r="G138" s="3"/>
      <c r="H138" s="3"/>
      <c r="I138" s="3"/>
      <c r="J138" s="3"/>
    </row>
    <row r="139" spans="2:10" x14ac:dyDescent="0.2">
      <c r="B139" s="4"/>
      <c r="D139" s="47"/>
      <c r="E139" s="48"/>
      <c r="F139" s="3"/>
      <c r="G139" s="3"/>
      <c r="H139" s="3"/>
      <c r="I139" s="3"/>
      <c r="J139" s="3"/>
    </row>
    <row r="140" spans="2:10" x14ac:dyDescent="0.2">
      <c r="B140" s="4"/>
      <c r="D140" s="47"/>
      <c r="E140" s="48"/>
      <c r="F140" s="3"/>
      <c r="G140" s="3"/>
      <c r="H140" s="3"/>
      <c r="I140" s="3"/>
      <c r="J140" s="3"/>
    </row>
    <row r="141" spans="2:10" x14ac:dyDescent="0.2">
      <c r="B141" s="4"/>
      <c r="D141" s="47"/>
      <c r="E141" s="48"/>
      <c r="F141" s="3"/>
      <c r="G141" s="3"/>
      <c r="H141" s="3"/>
      <c r="I141" s="3"/>
      <c r="J141" s="3"/>
    </row>
    <row r="142" spans="2:10" x14ac:dyDescent="0.2">
      <c r="B142" s="4"/>
      <c r="D142" s="47"/>
      <c r="E142" s="48"/>
      <c r="F142" s="3"/>
      <c r="G142" s="3"/>
      <c r="H142" s="3"/>
      <c r="I142" s="3"/>
      <c r="J142" s="3"/>
    </row>
    <row r="143" spans="2:10" x14ac:dyDescent="0.2">
      <c r="B143" s="4"/>
      <c r="D143" s="47"/>
      <c r="E143" s="48"/>
      <c r="F143" s="3"/>
      <c r="G143" s="3"/>
      <c r="H143" s="3"/>
      <c r="I143" s="3"/>
      <c r="J143" s="3"/>
    </row>
    <row r="144" spans="2:10" x14ac:dyDescent="0.2">
      <c r="B144" s="4"/>
      <c r="D144" s="47"/>
      <c r="E144" s="48"/>
      <c r="F144" s="3"/>
      <c r="G144" s="3"/>
      <c r="H144" s="3"/>
      <c r="I144" s="3"/>
      <c r="J144" s="3"/>
    </row>
    <row r="145" spans="2:10" x14ac:dyDescent="0.2">
      <c r="B145" s="4"/>
      <c r="D145" s="47"/>
      <c r="E145" s="48"/>
      <c r="F145" s="3"/>
      <c r="G145" s="3"/>
      <c r="H145" s="3"/>
      <c r="I145" s="3"/>
      <c r="J145" s="3"/>
    </row>
    <row r="146" spans="2:10" x14ac:dyDescent="0.2">
      <c r="B146" s="4"/>
      <c r="D146" s="47"/>
      <c r="E146" s="48"/>
      <c r="F146" s="3"/>
      <c r="G146" s="3"/>
      <c r="H146" s="3"/>
      <c r="I146" s="3"/>
      <c r="J146" s="3"/>
    </row>
    <row r="147" spans="2:10" x14ac:dyDescent="0.2">
      <c r="B147" s="4"/>
      <c r="D147" s="47"/>
      <c r="E147" s="48"/>
      <c r="F147" s="3"/>
      <c r="G147" s="3"/>
      <c r="H147" s="3"/>
      <c r="I147" s="3"/>
      <c r="J147" s="3"/>
    </row>
    <row r="148" spans="2:10" x14ac:dyDescent="0.2">
      <c r="B148" s="4"/>
      <c r="D148" s="47"/>
      <c r="E148" s="48"/>
      <c r="F148" s="3"/>
      <c r="G148" s="3"/>
      <c r="H148" s="3"/>
      <c r="I148" s="3"/>
      <c r="J148" s="3"/>
    </row>
    <row r="149" spans="2:10" x14ac:dyDescent="0.2">
      <c r="B149" s="4"/>
      <c r="D149" s="47"/>
      <c r="E149" s="48"/>
      <c r="F149" s="3"/>
      <c r="G149" s="3"/>
      <c r="H149" s="3"/>
      <c r="I149" s="3"/>
      <c r="J149" s="3"/>
    </row>
    <row r="150" spans="2:10" x14ac:dyDescent="0.2">
      <c r="B150" s="4"/>
      <c r="D150" s="47"/>
      <c r="E150" s="48"/>
      <c r="F150" s="3"/>
      <c r="G150" s="3"/>
      <c r="H150" s="3"/>
      <c r="I150" s="3"/>
      <c r="J150" s="3"/>
    </row>
    <row r="151" spans="2:10" x14ac:dyDescent="0.2">
      <c r="B151" s="4"/>
      <c r="D151" s="47"/>
      <c r="E151" s="48"/>
      <c r="F151" s="3"/>
      <c r="G151" s="3"/>
      <c r="H151" s="3"/>
      <c r="I151" s="3"/>
      <c r="J151" s="3"/>
    </row>
    <row r="152" spans="2:10" x14ac:dyDescent="0.2">
      <c r="B152" s="4"/>
      <c r="D152" s="47"/>
      <c r="E152" s="48"/>
      <c r="F152" s="3"/>
      <c r="G152" s="3"/>
      <c r="H152" s="3"/>
      <c r="I152" s="3"/>
      <c r="J152" s="3"/>
    </row>
    <row r="153" spans="2:10" x14ac:dyDescent="0.2">
      <c r="B153" s="4"/>
      <c r="D153" s="47"/>
      <c r="E153" s="48"/>
      <c r="F153" s="3"/>
      <c r="G153" s="3"/>
      <c r="H153" s="3"/>
      <c r="I153" s="3"/>
      <c r="J153" s="3"/>
    </row>
    <row r="154" spans="2:10" x14ac:dyDescent="0.2">
      <c r="B154" s="4"/>
      <c r="D154" s="47"/>
      <c r="E154" s="48"/>
      <c r="F154" s="3"/>
      <c r="G154" s="3"/>
      <c r="H154" s="3"/>
      <c r="I154" s="3"/>
      <c r="J154" s="3"/>
    </row>
    <row r="155" spans="2:10" x14ac:dyDescent="0.2">
      <c r="B155" s="4"/>
      <c r="D155" s="47"/>
      <c r="E155" s="48"/>
      <c r="F155" s="3"/>
      <c r="G155" s="3"/>
      <c r="H155" s="3"/>
      <c r="I155" s="3"/>
      <c r="J155" s="3"/>
    </row>
    <row r="156" spans="2:10" x14ac:dyDescent="0.2">
      <c r="B156" s="4"/>
      <c r="D156" s="47"/>
      <c r="E156" s="48"/>
      <c r="F156" s="3"/>
      <c r="G156" s="3"/>
      <c r="H156" s="3"/>
      <c r="I156" s="3"/>
      <c r="J156" s="3"/>
    </row>
    <row r="157" spans="2:10" x14ac:dyDescent="0.2">
      <c r="B157" s="4"/>
      <c r="D157" s="47"/>
      <c r="E157" s="48"/>
      <c r="F157" s="3"/>
      <c r="G157" s="3"/>
      <c r="H157" s="3"/>
      <c r="I157" s="3"/>
      <c r="J157" s="3"/>
    </row>
    <row r="158" spans="2:10" x14ac:dyDescent="0.2">
      <c r="B158" s="4"/>
      <c r="D158" s="47"/>
      <c r="E158" s="48"/>
      <c r="F158" s="3"/>
      <c r="G158" s="3"/>
      <c r="H158" s="3"/>
      <c r="I158" s="3"/>
      <c r="J158" s="3"/>
    </row>
    <row r="159" spans="2:10" x14ac:dyDescent="0.2">
      <c r="B159" s="4"/>
      <c r="D159" s="47"/>
      <c r="E159" s="48"/>
      <c r="F159" s="3"/>
      <c r="G159" s="3"/>
      <c r="H159" s="3"/>
      <c r="I159" s="3"/>
      <c r="J159" s="3"/>
    </row>
    <row r="160" spans="2:10" x14ac:dyDescent="0.2">
      <c r="B160" s="4"/>
      <c r="D160" s="47"/>
      <c r="E160" s="48"/>
      <c r="F160" s="3"/>
      <c r="G160" s="3"/>
      <c r="H160" s="3"/>
      <c r="I160" s="3"/>
      <c r="J160" s="3"/>
    </row>
    <row r="161" spans="2:10" x14ac:dyDescent="0.2">
      <c r="B161" s="4"/>
      <c r="D161" s="47"/>
      <c r="E161" s="48"/>
      <c r="F161" s="3"/>
      <c r="G161" s="3"/>
      <c r="H161" s="3"/>
      <c r="I161" s="3"/>
      <c r="J161" s="3"/>
    </row>
    <row r="162" spans="2:10" x14ac:dyDescent="0.2">
      <c r="B162" s="4"/>
      <c r="D162" s="47"/>
      <c r="E162" s="48"/>
      <c r="F162" s="3"/>
      <c r="G162" s="3"/>
      <c r="H162" s="3"/>
      <c r="I162" s="3"/>
      <c r="J162" s="3"/>
    </row>
    <row r="163" spans="2:10" x14ac:dyDescent="0.2">
      <c r="B163" s="4"/>
      <c r="D163" s="47"/>
      <c r="E163" s="48"/>
      <c r="F163" s="3"/>
      <c r="G163" s="3"/>
      <c r="H163" s="3"/>
      <c r="I163" s="3"/>
      <c r="J163" s="3"/>
    </row>
    <row r="164" spans="2:10" x14ac:dyDescent="0.2">
      <c r="B164" s="4"/>
      <c r="D164" s="47"/>
      <c r="E164" s="48"/>
      <c r="F164" s="3"/>
      <c r="G164" s="3"/>
      <c r="H164" s="3"/>
      <c r="I164" s="3"/>
      <c r="J164" s="3"/>
    </row>
    <row r="165" spans="2:10" x14ac:dyDescent="0.2">
      <c r="B165" s="4"/>
      <c r="D165" s="47"/>
      <c r="E165" s="48"/>
      <c r="F165" s="3"/>
      <c r="G165" s="3"/>
      <c r="H165" s="3"/>
      <c r="I165" s="3"/>
      <c r="J165" s="3"/>
    </row>
    <row r="166" spans="2:10" x14ac:dyDescent="0.2">
      <c r="B166" s="4"/>
      <c r="D166" s="47"/>
      <c r="E166" s="48"/>
      <c r="F166" s="3"/>
      <c r="G166" s="3"/>
      <c r="H166" s="3"/>
      <c r="I166" s="3"/>
      <c r="J166" s="3"/>
    </row>
    <row r="167" spans="2:10" x14ac:dyDescent="0.2">
      <c r="B167" s="4"/>
      <c r="D167" s="47"/>
      <c r="E167" s="48"/>
      <c r="F167" s="3"/>
      <c r="G167" s="3"/>
      <c r="H167" s="3"/>
      <c r="I167" s="3"/>
      <c r="J167" s="3"/>
    </row>
    <row r="168" spans="2:10" x14ac:dyDescent="0.2">
      <c r="B168" s="4"/>
      <c r="D168" s="47"/>
      <c r="E168" s="48"/>
      <c r="F168" s="3"/>
      <c r="G168" s="3"/>
      <c r="H168" s="3"/>
      <c r="I168" s="3"/>
      <c r="J168" s="3"/>
    </row>
    <row r="169" spans="2:10" x14ac:dyDescent="0.2">
      <c r="B169" s="4"/>
      <c r="D169" s="47"/>
      <c r="E169" s="48"/>
      <c r="F169" s="3"/>
      <c r="G169" s="3"/>
      <c r="H169" s="3"/>
      <c r="I169" s="3"/>
      <c r="J169" s="3"/>
    </row>
    <row r="170" spans="2:10" x14ac:dyDescent="0.2">
      <c r="B170" s="4"/>
      <c r="D170" s="47"/>
      <c r="E170" s="48"/>
      <c r="F170" s="3"/>
      <c r="G170" s="3"/>
      <c r="H170" s="3"/>
      <c r="I170" s="3"/>
      <c r="J170" s="3"/>
    </row>
    <row r="171" spans="2:10" x14ac:dyDescent="0.2">
      <c r="B171" s="4"/>
      <c r="D171" s="47"/>
      <c r="E171" s="48"/>
      <c r="F171" s="3"/>
      <c r="G171" s="3"/>
      <c r="H171" s="3"/>
      <c r="I171" s="3"/>
      <c r="J171" s="3"/>
    </row>
    <row r="172" spans="2:10" x14ac:dyDescent="0.2">
      <c r="B172" s="4"/>
      <c r="D172" s="47"/>
      <c r="E172" s="48"/>
      <c r="F172" s="3"/>
      <c r="G172" s="3"/>
      <c r="H172" s="3"/>
      <c r="I172" s="3"/>
      <c r="J172" s="3"/>
    </row>
    <row r="173" spans="2:10" x14ac:dyDescent="0.2">
      <c r="B173" s="4"/>
      <c r="D173" s="47"/>
      <c r="E173" s="48"/>
      <c r="F173" s="3"/>
      <c r="G173" s="3"/>
      <c r="H173" s="3"/>
      <c r="I173" s="3"/>
      <c r="J173" s="3"/>
    </row>
    <row r="174" spans="2:10" x14ac:dyDescent="0.2">
      <c r="B174" s="4"/>
      <c r="D174" s="47"/>
      <c r="E174" s="48"/>
      <c r="F174" s="3"/>
      <c r="G174" s="3"/>
      <c r="H174" s="3"/>
      <c r="I174" s="3"/>
      <c r="J174" s="3"/>
    </row>
    <row r="175" spans="2:10" x14ac:dyDescent="0.2">
      <c r="B175" s="4"/>
      <c r="D175" s="47"/>
      <c r="E175" s="48"/>
      <c r="F175" s="3"/>
      <c r="G175" s="3"/>
      <c r="H175" s="3"/>
      <c r="I175" s="3"/>
      <c r="J175" s="3"/>
    </row>
    <row r="176" spans="2:10" x14ac:dyDescent="0.2">
      <c r="B176" s="4"/>
      <c r="D176" s="47"/>
      <c r="E176" s="48"/>
      <c r="F176" s="3"/>
      <c r="G176" s="3"/>
      <c r="H176" s="3"/>
      <c r="I176" s="3"/>
      <c r="J176" s="3"/>
    </row>
    <row r="177" spans="2:10" x14ac:dyDescent="0.2">
      <c r="B177" s="4"/>
      <c r="D177" s="47"/>
      <c r="E177" s="48"/>
      <c r="F177" s="3"/>
      <c r="G177" s="3"/>
      <c r="H177" s="3"/>
      <c r="I177" s="3"/>
      <c r="J177" s="3"/>
    </row>
    <row r="178" spans="2:10" x14ac:dyDescent="0.2">
      <c r="B178" s="4"/>
      <c r="D178" s="47"/>
      <c r="E178" s="48"/>
      <c r="F178" s="3"/>
      <c r="G178" s="3"/>
      <c r="H178" s="3"/>
      <c r="I178" s="3"/>
      <c r="J178" s="3"/>
    </row>
    <row r="179" spans="2:10" x14ac:dyDescent="0.2">
      <c r="B179" s="4"/>
      <c r="D179" s="47"/>
      <c r="E179" s="48"/>
      <c r="F179" s="3"/>
      <c r="G179" s="3"/>
      <c r="H179" s="3"/>
      <c r="I179" s="3"/>
      <c r="J179" s="3"/>
    </row>
    <row r="180" spans="2:10" x14ac:dyDescent="0.2">
      <c r="B180" s="4"/>
      <c r="D180" s="47"/>
      <c r="E180" s="48"/>
      <c r="F180" s="3"/>
      <c r="G180" s="3"/>
      <c r="H180" s="3"/>
      <c r="I180" s="3"/>
      <c r="J180" s="3"/>
    </row>
    <row r="181" spans="2:10" x14ac:dyDescent="0.2">
      <c r="B181" s="4"/>
      <c r="D181" s="47"/>
      <c r="E181" s="48"/>
      <c r="F181" s="3"/>
      <c r="G181" s="3"/>
      <c r="H181" s="3"/>
      <c r="I181" s="3"/>
      <c r="J181" s="3"/>
    </row>
    <row r="182" spans="2:10" x14ac:dyDescent="0.2">
      <c r="B182" s="4"/>
      <c r="D182" s="47"/>
      <c r="E182" s="48"/>
      <c r="F182" s="3"/>
      <c r="G182" s="3"/>
      <c r="H182" s="3"/>
      <c r="I182" s="3"/>
      <c r="J182" s="3"/>
    </row>
    <row r="183" spans="2:10" x14ac:dyDescent="0.2">
      <c r="B183" s="4"/>
      <c r="D183" s="47"/>
      <c r="E183" s="48"/>
      <c r="F183" s="3"/>
      <c r="G183" s="3"/>
      <c r="H183" s="3"/>
      <c r="I183" s="3"/>
      <c r="J183" s="3"/>
    </row>
    <row r="184" spans="2:10" x14ac:dyDescent="0.2">
      <c r="B184" s="4"/>
      <c r="D184" s="47"/>
      <c r="E184" s="48"/>
      <c r="F184" s="3"/>
      <c r="G184" s="3"/>
      <c r="H184" s="3"/>
      <c r="I184" s="3"/>
      <c r="J184" s="3"/>
    </row>
    <row r="185" spans="2:10" x14ac:dyDescent="0.2">
      <c r="B185" s="4"/>
      <c r="D185" s="47"/>
      <c r="E185" s="48"/>
      <c r="F185" s="3"/>
      <c r="G185" s="3"/>
      <c r="H185" s="3"/>
      <c r="I185" s="3"/>
      <c r="J185" s="3"/>
    </row>
    <row r="186" spans="2:10" x14ac:dyDescent="0.2">
      <c r="B186" s="4"/>
      <c r="D186" s="47"/>
      <c r="E186" s="48"/>
      <c r="F186" s="3"/>
      <c r="G186" s="3"/>
      <c r="H186" s="3"/>
      <c r="I186" s="3"/>
      <c r="J186" s="3"/>
    </row>
    <row r="187" spans="2:10" x14ac:dyDescent="0.2">
      <c r="B187" s="4"/>
      <c r="D187" s="47"/>
      <c r="E187" s="48"/>
      <c r="F187" s="3"/>
      <c r="G187" s="3"/>
      <c r="H187" s="3"/>
      <c r="I187" s="3"/>
      <c r="J187" s="3"/>
    </row>
    <row r="188" spans="2:10" x14ac:dyDescent="0.2">
      <c r="B188" s="4"/>
      <c r="D188" s="47"/>
      <c r="E188" s="48"/>
      <c r="F188" s="3"/>
      <c r="G188" s="3"/>
      <c r="H188" s="3"/>
      <c r="I188" s="3"/>
      <c r="J188" s="3"/>
    </row>
    <row r="189" spans="2:10" x14ac:dyDescent="0.2">
      <c r="B189" s="4"/>
      <c r="D189" s="47"/>
      <c r="E189" s="48"/>
      <c r="F189" s="3"/>
      <c r="G189" s="3"/>
      <c r="H189" s="3"/>
      <c r="I189" s="3"/>
      <c r="J189" s="3"/>
    </row>
    <row r="190" spans="2:10" x14ac:dyDescent="0.2">
      <c r="B190" s="4"/>
      <c r="D190" s="47"/>
      <c r="E190" s="48"/>
      <c r="F190" s="3"/>
      <c r="G190" s="3"/>
      <c r="H190" s="3"/>
      <c r="I190" s="3"/>
      <c r="J190" s="3"/>
    </row>
    <row r="191" spans="2:10" x14ac:dyDescent="0.2">
      <c r="B191" s="4"/>
      <c r="D191" s="47"/>
      <c r="E191" s="48"/>
      <c r="F191" s="3"/>
      <c r="G191" s="3"/>
      <c r="H191" s="3"/>
      <c r="I191" s="3"/>
      <c r="J191" s="3"/>
    </row>
    <row r="192" spans="2:10" x14ac:dyDescent="0.2">
      <c r="B192" s="4"/>
      <c r="D192" s="47"/>
      <c r="E192" s="48"/>
      <c r="F192" s="3"/>
      <c r="G192" s="3"/>
      <c r="H192" s="3"/>
      <c r="I192" s="3"/>
      <c r="J192" s="3"/>
    </row>
    <row r="193" spans="2:10" x14ac:dyDescent="0.2">
      <c r="B193" s="4"/>
      <c r="D193" s="47"/>
      <c r="E193" s="48"/>
      <c r="F193" s="3"/>
      <c r="G193" s="3"/>
      <c r="H193" s="3"/>
      <c r="I193" s="3"/>
      <c r="J193" s="3"/>
    </row>
    <row r="194" spans="2:10" x14ac:dyDescent="0.2">
      <c r="B194" s="4"/>
      <c r="D194" s="47"/>
      <c r="E194" s="48"/>
      <c r="F194" s="3"/>
      <c r="G194" s="3"/>
      <c r="H194" s="3"/>
      <c r="I194" s="3"/>
      <c r="J194" s="3"/>
    </row>
    <row r="195" spans="2:10" x14ac:dyDescent="0.2">
      <c r="B195" s="4"/>
      <c r="D195" s="47"/>
      <c r="E195" s="48"/>
      <c r="F195" s="3"/>
      <c r="G195" s="3"/>
      <c r="H195" s="3"/>
      <c r="I195" s="3"/>
      <c r="J195" s="3"/>
    </row>
    <row r="196" spans="2:10" x14ac:dyDescent="0.2">
      <c r="B196" s="4"/>
      <c r="D196" s="47"/>
      <c r="E196" s="48"/>
      <c r="F196" s="3"/>
      <c r="G196" s="3"/>
      <c r="H196" s="3"/>
      <c r="I196" s="3"/>
      <c r="J196" s="3"/>
    </row>
    <row r="197" spans="2:10" x14ac:dyDescent="0.2">
      <c r="B197" s="4"/>
      <c r="D197" s="47"/>
      <c r="E197" s="48"/>
      <c r="F197" s="3"/>
      <c r="G197" s="3"/>
      <c r="H197" s="3"/>
      <c r="I197" s="3"/>
      <c r="J197" s="3"/>
    </row>
    <row r="198" spans="2:10" x14ac:dyDescent="0.2">
      <c r="B198" s="4"/>
      <c r="D198" s="47"/>
      <c r="E198" s="48"/>
      <c r="F198" s="3"/>
      <c r="G198" s="3"/>
      <c r="H198" s="3"/>
      <c r="I198" s="3"/>
      <c r="J198" s="3"/>
    </row>
    <row r="199" spans="2:10" x14ac:dyDescent="0.2">
      <c r="B199" s="4"/>
      <c r="D199" s="47"/>
      <c r="E199" s="48"/>
      <c r="F199" s="3"/>
      <c r="G199" s="3"/>
      <c r="H199" s="3"/>
      <c r="I199" s="3"/>
      <c r="J199" s="3"/>
    </row>
    <row r="200" spans="2:10" x14ac:dyDescent="0.2">
      <c r="B200" s="4"/>
      <c r="D200" s="47"/>
      <c r="E200" s="48"/>
      <c r="F200" s="3"/>
      <c r="G200" s="3"/>
      <c r="H200" s="3"/>
      <c r="I200" s="3"/>
      <c r="J200" s="3"/>
    </row>
    <row r="201" spans="2:10" x14ac:dyDescent="0.2">
      <c r="B201" s="4"/>
      <c r="D201" s="47"/>
      <c r="E201" s="48"/>
      <c r="F201" s="3"/>
      <c r="G201" s="3"/>
      <c r="H201" s="3"/>
      <c r="I201" s="3"/>
      <c r="J201" s="3"/>
    </row>
    <row r="202" spans="2:10" x14ac:dyDescent="0.2">
      <c r="B202" s="4"/>
      <c r="D202" s="47"/>
      <c r="E202" s="48"/>
      <c r="F202" s="3"/>
      <c r="G202" s="3"/>
      <c r="H202" s="3"/>
      <c r="I202" s="3"/>
      <c r="J202" s="3"/>
    </row>
    <row r="203" spans="2:10" x14ac:dyDescent="0.2">
      <c r="B203" s="4"/>
      <c r="D203" s="47"/>
      <c r="E203" s="48"/>
      <c r="F203" s="3"/>
      <c r="G203" s="3"/>
      <c r="H203" s="3"/>
      <c r="I203" s="3"/>
      <c r="J203" s="3"/>
    </row>
    <row r="204" spans="2:10" x14ac:dyDescent="0.2">
      <c r="B204" s="4"/>
      <c r="D204" s="47"/>
      <c r="E204" s="48"/>
      <c r="F204" s="3"/>
      <c r="G204" s="3"/>
      <c r="H204" s="3"/>
      <c r="I204" s="3"/>
      <c r="J204" s="3"/>
    </row>
    <row r="205" spans="2:10" x14ac:dyDescent="0.2">
      <c r="B205" s="4"/>
      <c r="D205" s="47"/>
      <c r="E205" s="48"/>
      <c r="F205" s="3"/>
      <c r="G205" s="3"/>
      <c r="H205" s="3"/>
      <c r="I205" s="3"/>
      <c r="J205" s="3"/>
    </row>
    <row r="206" spans="2:10" x14ac:dyDescent="0.2">
      <c r="B206" s="4"/>
      <c r="D206" s="47"/>
      <c r="E206" s="48"/>
      <c r="F206" s="3"/>
      <c r="G206" s="3"/>
      <c r="H206" s="3"/>
      <c r="I206" s="3"/>
      <c r="J206" s="3"/>
    </row>
    <row r="207" spans="2:10" x14ac:dyDescent="0.2">
      <c r="B207" s="4"/>
      <c r="D207" s="47"/>
      <c r="E207" s="48"/>
      <c r="F207" s="3"/>
      <c r="G207" s="3"/>
      <c r="H207" s="3"/>
      <c r="I207" s="3"/>
      <c r="J207" s="3"/>
    </row>
    <row r="208" spans="2:10" x14ac:dyDescent="0.2">
      <c r="B208" s="4"/>
      <c r="D208" s="47"/>
      <c r="E208" s="48"/>
      <c r="F208" s="3"/>
      <c r="G208" s="3"/>
      <c r="H208" s="3"/>
      <c r="I208" s="3"/>
      <c r="J208" s="3"/>
    </row>
    <row r="209" spans="2:10" x14ac:dyDescent="0.2">
      <c r="B209" s="4"/>
      <c r="D209" s="47"/>
      <c r="E209" s="48"/>
      <c r="F209" s="3"/>
      <c r="G209" s="3"/>
      <c r="H209" s="3"/>
      <c r="I209" s="3"/>
      <c r="J209" s="3"/>
    </row>
    <row r="210" spans="2:10" x14ac:dyDescent="0.2">
      <c r="B210" s="4"/>
      <c r="D210" s="47"/>
      <c r="E210" s="48"/>
      <c r="F210" s="3"/>
      <c r="G210" s="3"/>
      <c r="H210" s="3"/>
      <c r="I210" s="3"/>
      <c r="J210" s="3"/>
    </row>
    <row r="211" spans="2:10" x14ac:dyDescent="0.2">
      <c r="B211" s="4"/>
      <c r="D211" s="47"/>
      <c r="E211" s="48"/>
      <c r="F211" s="3"/>
      <c r="G211" s="3"/>
      <c r="H211" s="3"/>
      <c r="I211" s="3"/>
      <c r="J211" s="3"/>
    </row>
    <row r="212" spans="2:10" x14ac:dyDescent="0.2">
      <c r="B212" s="4"/>
      <c r="D212" s="47"/>
      <c r="E212" s="48"/>
      <c r="F212" s="3"/>
      <c r="G212" s="3"/>
      <c r="H212" s="3"/>
      <c r="I212" s="3"/>
      <c r="J212" s="3"/>
    </row>
    <row r="213" spans="2:10" x14ac:dyDescent="0.2">
      <c r="B213" s="4"/>
      <c r="D213" s="47"/>
      <c r="E213" s="48"/>
      <c r="F213" s="3"/>
      <c r="G213" s="3"/>
      <c r="H213" s="3"/>
      <c r="I213" s="3"/>
      <c r="J213" s="3"/>
    </row>
    <row r="214" spans="2:10" x14ac:dyDescent="0.2">
      <c r="B214" s="4"/>
      <c r="D214" s="47"/>
      <c r="E214" s="48"/>
      <c r="F214" s="3"/>
      <c r="G214" s="3"/>
      <c r="H214" s="3"/>
      <c r="I214" s="3"/>
      <c r="J214" s="3"/>
    </row>
    <row r="215" spans="2:10" x14ac:dyDescent="0.2">
      <c r="B215" s="4"/>
      <c r="D215" s="47"/>
      <c r="E215" s="48"/>
      <c r="F215" s="3"/>
      <c r="G215" s="3"/>
      <c r="H215" s="3"/>
      <c r="I215" s="3"/>
      <c r="J215" s="3"/>
    </row>
    <row r="216" spans="2:10" x14ac:dyDescent="0.2">
      <c r="B216" s="4"/>
      <c r="D216" s="47"/>
      <c r="E216" s="48"/>
      <c r="F216" s="3"/>
      <c r="G216" s="3"/>
      <c r="H216" s="3"/>
      <c r="I216" s="3"/>
      <c r="J216" s="3"/>
    </row>
    <row r="217" spans="2:10" x14ac:dyDescent="0.2">
      <c r="B217" s="4"/>
      <c r="D217" s="47"/>
      <c r="E217" s="48"/>
      <c r="F217" s="3"/>
      <c r="G217" s="3"/>
      <c r="H217" s="3"/>
      <c r="I217" s="3"/>
      <c r="J217" s="3"/>
    </row>
    <row r="218" spans="2:10" x14ac:dyDescent="0.2">
      <c r="B218" s="4"/>
      <c r="D218" s="47"/>
      <c r="E218" s="48"/>
      <c r="F218" s="3"/>
      <c r="G218" s="3"/>
      <c r="H218" s="3"/>
      <c r="I218" s="3"/>
      <c r="J218" s="3"/>
    </row>
    <row r="219" spans="2:10" x14ac:dyDescent="0.2">
      <c r="B219" s="4"/>
      <c r="D219" s="47"/>
      <c r="E219" s="48"/>
      <c r="F219" s="3"/>
      <c r="G219" s="3"/>
      <c r="H219" s="3"/>
      <c r="I219" s="3"/>
      <c r="J219" s="3"/>
    </row>
    <row r="220" spans="2:10" x14ac:dyDescent="0.2">
      <c r="B220" s="4"/>
      <c r="D220" s="47"/>
      <c r="E220" s="48"/>
      <c r="F220" s="3"/>
      <c r="G220" s="3"/>
      <c r="H220" s="3"/>
      <c r="I220" s="3"/>
      <c r="J220" s="3"/>
    </row>
    <row r="221" spans="2:10" x14ac:dyDescent="0.2">
      <c r="B221" s="4"/>
      <c r="D221" s="47"/>
      <c r="E221" s="48"/>
      <c r="F221" s="3"/>
      <c r="G221" s="3"/>
      <c r="H221" s="3"/>
      <c r="I221" s="3"/>
      <c r="J221" s="3"/>
    </row>
    <row r="222" spans="2:10" x14ac:dyDescent="0.2">
      <c r="B222" s="4"/>
      <c r="D222" s="47"/>
      <c r="E222" s="48"/>
      <c r="F222" s="3"/>
      <c r="G222" s="3"/>
      <c r="H222" s="3"/>
      <c r="I222" s="3"/>
      <c r="J222" s="3"/>
    </row>
    <row r="223" spans="2:10" x14ac:dyDescent="0.2">
      <c r="B223" s="4"/>
      <c r="D223" s="47"/>
      <c r="E223" s="48"/>
      <c r="F223" s="3"/>
      <c r="G223" s="3"/>
      <c r="H223" s="3"/>
      <c r="I223" s="3"/>
      <c r="J223" s="3"/>
    </row>
    <row r="224" spans="2:10" x14ac:dyDescent="0.2">
      <c r="B224" s="4"/>
      <c r="D224" s="47"/>
      <c r="E224" s="48"/>
      <c r="F224" s="3"/>
      <c r="G224" s="3"/>
      <c r="H224" s="3"/>
      <c r="I224" s="3"/>
      <c r="J224" s="3"/>
    </row>
    <row r="225" spans="2:10" x14ac:dyDescent="0.2">
      <c r="B225" s="4"/>
      <c r="D225" s="47"/>
      <c r="E225" s="48"/>
      <c r="F225" s="3"/>
      <c r="G225" s="3"/>
      <c r="H225" s="3"/>
      <c r="I225" s="3"/>
      <c r="J225" s="3"/>
    </row>
    <row r="226" spans="2:10" x14ac:dyDescent="0.2">
      <c r="B226" s="4"/>
      <c r="D226" s="47"/>
      <c r="E226" s="48"/>
      <c r="F226" s="3"/>
      <c r="G226" s="3"/>
      <c r="H226" s="3"/>
      <c r="I226" s="3"/>
      <c r="J226" s="3"/>
    </row>
    <row r="227" spans="2:10" x14ac:dyDescent="0.2">
      <c r="B227" s="4"/>
      <c r="D227" s="47"/>
      <c r="E227" s="48"/>
      <c r="F227" s="3"/>
      <c r="G227" s="3"/>
      <c r="H227" s="3"/>
      <c r="I227" s="3"/>
      <c r="J227" s="3"/>
    </row>
    <row r="228" spans="2:10" x14ac:dyDescent="0.2">
      <c r="B228" s="4"/>
      <c r="D228" s="47"/>
      <c r="E228" s="48"/>
      <c r="F228" s="3"/>
      <c r="G228" s="3"/>
      <c r="H228" s="3"/>
      <c r="I228" s="3"/>
      <c r="J228" s="3"/>
    </row>
    <row r="229" spans="2:10" x14ac:dyDescent="0.2">
      <c r="B229" s="4"/>
      <c r="D229" s="47"/>
      <c r="E229" s="48"/>
      <c r="F229" s="3"/>
      <c r="G229" s="3"/>
      <c r="H229" s="3"/>
      <c r="I229" s="3"/>
      <c r="J229" s="3"/>
    </row>
  </sheetData>
  <pageMargins left="0.7" right="0.7" top="0.75" bottom="0.75" header="0.3" footer="0.3"/>
  <pageSetup scale="80" orientation="landscape" r:id="rId1"/>
  <headerFooter>
    <oddHeader>&amp;C&amp;"Arial,Bold"&amp;12Contract Reimbursement Detail Record</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zoomScaleNormal="100" workbookViewId="0">
      <pane ySplit="1" topLeftCell="A2" activePane="bottomLeft" state="frozen"/>
      <selection activeCell="B1" sqref="B1"/>
      <selection pane="bottomLeft" activeCell="F5" sqref="F5"/>
    </sheetView>
  </sheetViews>
  <sheetFormatPr defaultColWidth="9.140625" defaultRowHeight="12.75" x14ac:dyDescent="0.2"/>
  <cols>
    <col min="1" max="1" width="9.5703125" style="58" bestFit="1" customWidth="1"/>
    <col min="2" max="2" width="32.5703125" style="57" customWidth="1"/>
    <col min="3" max="3" width="10" style="60" bestFit="1" customWidth="1"/>
    <col min="4" max="4" width="9" style="58" bestFit="1" customWidth="1"/>
    <col min="5" max="5" width="8.42578125" style="58" bestFit="1" customWidth="1"/>
    <col min="6" max="6" width="50" style="66" customWidth="1"/>
    <col min="7" max="8" width="0" style="57" hidden="1" customWidth="1"/>
    <col min="9" max="16384" width="9.140625" style="57"/>
  </cols>
  <sheetData>
    <row r="1" spans="1:8" x14ac:dyDescent="0.2">
      <c r="A1" s="19" t="s">
        <v>0</v>
      </c>
      <c r="B1" s="19" t="s">
        <v>1</v>
      </c>
      <c r="C1" s="25" t="s">
        <v>2</v>
      </c>
      <c r="D1" s="19" t="s">
        <v>3</v>
      </c>
      <c r="E1" s="19" t="s">
        <v>4</v>
      </c>
      <c r="F1" s="19" t="s">
        <v>5</v>
      </c>
    </row>
    <row r="2" spans="1:8" x14ac:dyDescent="0.2">
      <c r="A2" s="38">
        <v>1</v>
      </c>
      <c r="B2" s="18" t="s">
        <v>44</v>
      </c>
      <c r="C2" s="26" t="str">
        <f>G2&amp;"-"&amp;H2</f>
        <v>1-5</v>
      </c>
      <c r="D2" s="38" t="s">
        <v>6</v>
      </c>
      <c r="E2" s="38">
        <v>5</v>
      </c>
      <c r="F2" s="18" t="s">
        <v>76</v>
      </c>
      <c r="G2" s="7">
        <v>1</v>
      </c>
      <c r="H2" s="7">
        <f>E2</f>
        <v>5</v>
      </c>
    </row>
    <row r="3" spans="1:8" ht="38.25" x14ac:dyDescent="0.2">
      <c r="A3" s="38">
        <v>2</v>
      </c>
      <c r="B3" s="8" t="s">
        <v>104</v>
      </c>
      <c r="C3" s="26" t="str">
        <f t="shared" ref="C3:C13" si="0">G3&amp;"-"&amp;H3</f>
        <v>6-9</v>
      </c>
      <c r="D3" s="39" t="s">
        <v>92</v>
      </c>
      <c r="E3" s="39">
        <v>4</v>
      </c>
      <c r="F3" s="64" t="s">
        <v>113</v>
      </c>
      <c r="G3" s="7">
        <f>H2 + 1</f>
        <v>6</v>
      </c>
      <c r="H3" s="7">
        <f t="shared" ref="H3:H13" si="1">G3+E3-1</f>
        <v>9</v>
      </c>
    </row>
    <row r="4" spans="1:8" ht="25.5" x14ac:dyDescent="0.2">
      <c r="A4" s="38">
        <v>3</v>
      </c>
      <c r="B4" s="18" t="s">
        <v>60</v>
      </c>
      <c r="C4" s="26" t="str">
        <f t="shared" si="0"/>
        <v>10-16</v>
      </c>
      <c r="D4" s="39" t="s">
        <v>27</v>
      </c>
      <c r="E4" s="39">
        <v>7</v>
      </c>
      <c r="F4" s="18" t="s">
        <v>31</v>
      </c>
      <c r="G4" s="7">
        <f t="shared" ref="G4:G13" si="2">H3 + 1</f>
        <v>10</v>
      </c>
      <c r="H4" s="7">
        <f t="shared" si="1"/>
        <v>16</v>
      </c>
    </row>
    <row r="5" spans="1:8" ht="25.5" x14ac:dyDescent="0.2">
      <c r="A5" s="38">
        <v>4</v>
      </c>
      <c r="B5" s="8" t="s">
        <v>86</v>
      </c>
      <c r="C5" s="26" t="str">
        <f t="shared" si="0"/>
        <v>17-20</v>
      </c>
      <c r="D5" s="28" t="s">
        <v>92</v>
      </c>
      <c r="E5" s="28">
        <v>4</v>
      </c>
      <c r="F5" s="65" t="s">
        <v>95</v>
      </c>
      <c r="G5" s="7">
        <f t="shared" si="2"/>
        <v>17</v>
      </c>
      <c r="H5" s="7">
        <f t="shared" si="1"/>
        <v>20</v>
      </c>
    </row>
    <row r="6" spans="1:8" x14ac:dyDescent="0.2">
      <c r="A6" s="38">
        <v>5</v>
      </c>
      <c r="B6" s="18" t="s">
        <v>54</v>
      </c>
      <c r="C6" s="26" t="str">
        <f t="shared" si="0"/>
        <v>21-28</v>
      </c>
      <c r="D6" s="38" t="s">
        <v>13</v>
      </c>
      <c r="E6" s="38">
        <v>8</v>
      </c>
      <c r="F6" s="18" t="s">
        <v>29</v>
      </c>
      <c r="G6" s="7">
        <f t="shared" si="2"/>
        <v>21</v>
      </c>
      <c r="H6" s="7">
        <f t="shared" si="1"/>
        <v>28</v>
      </c>
    </row>
    <row r="7" spans="1:8" ht="13.5" customHeight="1" x14ac:dyDescent="0.2">
      <c r="A7" s="38">
        <v>6</v>
      </c>
      <c r="B7" s="18" t="s">
        <v>55</v>
      </c>
      <c r="C7" s="26" t="str">
        <f t="shared" si="0"/>
        <v>29-34</v>
      </c>
      <c r="D7" s="38" t="s">
        <v>7</v>
      </c>
      <c r="E7" s="38">
        <v>6</v>
      </c>
      <c r="F7" s="18" t="s">
        <v>30</v>
      </c>
      <c r="G7" s="7">
        <f t="shared" si="2"/>
        <v>29</v>
      </c>
      <c r="H7" s="7">
        <f t="shared" si="1"/>
        <v>34</v>
      </c>
    </row>
    <row r="8" spans="1:8" x14ac:dyDescent="0.2">
      <c r="A8" s="38">
        <v>7</v>
      </c>
      <c r="B8" s="18" t="s">
        <v>56</v>
      </c>
      <c r="C8" s="26" t="str">
        <f t="shared" si="0"/>
        <v>35-39</v>
      </c>
      <c r="D8" s="38" t="s">
        <v>6</v>
      </c>
      <c r="E8" s="38">
        <v>5</v>
      </c>
      <c r="F8" s="54" t="s">
        <v>91</v>
      </c>
      <c r="G8" s="7">
        <f t="shared" si="2"/>
        <v>35</v>
      </c>
      <c r="H8" s="7">
        <f t="shared" si="1"/>
        <v>39</v>
      </c>
    </row>
    <row r="9" spans="1:8" ht="25.5" x14ac:dyDescent="0.2">
      <c r="A9" s="38">
        <v>8</v>
      </c>
      <c r="B9" s="18" t="s">
        <v>57</v>
      </c>
      <c r="C9" s="26" t="str">
        <f t="shared" si="0"/>
        <v>40-50</v>
      </c>
      <c r="D9" s="9" t="s">
        <v>98</v>
      </c>
      <c r="E9" s="38">
        <v>11</v>
      </c>
      <c r="F9" s="33" t="s">
        <v>77</v>
      </c>
      <c r="G9" s="7">
        <f t="shared" si="2"/>
        <v>40</v>
      </c>
      <c r="H9" s="7">
        <f t="shared" si="1"/>
        <v>50</v>
      </c>
    </row>
    <row r="10" spans="1:8" ht="38.25" x14ac:dyDescent="0.2">
      <c r="A10" s="38">
        <v>9</v>
      </c>
      <c r="B10" s="18" t="s">
        <v>58</v>
      </c>
      <c r="C10" s="26" t="str">
        <f t="shared" si="0"/>
        <v>51-64</v>
      </c>
      <c r="D10" s="38" t="s">
        <v>42</v>
      </c>
      <c r="E10" s="38">
        <v>14</v>
      </c>
      <c r="F10" s="61" t="s">
        <v>109</v>
      </c>
      <c r="G10" s="7">
        <f t="shared" si="2"/>
        <v>51</v>
      </c>
      <c r="H10" s="7">
        <f t="shared" si="1"/>
        <v>64</v>
      </c>
    </row>
    <row r="11" spans="1:8" ht="25.5" x14ac:dyDescent="0.2">
      <c r="A11" s="38">
        <v>10</v>
      </c>
      <c r="B11" s="18" t="s">
        <v>59</v>
      </c>
      <c r="C11" s="26" t="str">
        <f t="shared" si="0"/>
        <v>65-78</v>
      </c>
      <c r="D11" s="38" t="s">
        <v>42</v>
      </c>
      <c r="E11" s="38">
        <v>14</v>
      </c>
      <c r="F11" s="64" t="s">
        <v>108</v>
      </c>
      <c r="G11" s="7">
        <f t="shared" si="2"/>
        <v>65</v>
      </c>
      <c r="H11" s="7">
        <f t="shared" si="1"/>
        <v>78</v>
      </c>
    </row>
    <row r="12" spans="1:8" ht="102" x14ac:dyDescent="0.2">
      <c r="A12" s="38">
        <v>11</v>
      </c>
      <c r="B12" s="18" t="s">
        <v>89</v>
      </c>
      <c r="C12" s="26" t="str">
        <f t="shared" si="0"/>
        <v>79-92</v>
      </c>
      <c r="D12" s="38" t="s">
        <v>42</v>
      </c>
      <c r="E12" s="38">
        <v>14</v>
      </c>
      <c r="F12" s="18" t="s">
        <v>110</v>
      </c>
      <c r="G12" s="7">
        <f t="shared" si="2"/>
        <v>79</v>
      </c>
      <c r="H12" s="7">
        <f t="shared" si="1"/>
        <v>92</v>
      </c>
    </row>
    <row r="13" spans="1:8" x14ac:dyDescent="0.2">
      <c r="A13" s="38">
        <v>12</v>
      </c>
      <c r="B13" s="18" t="s">
        <v>51</v>
      </c>
      <c r="C13" s="26" t="str">
        <f t="shared" si="0"/>
        <v>93-200</v>
      </c>
      <c r="D13" s="38" t="s">
        <v>96</v>
      </c>
      <c r="E13" s="38">
        <v>108</v>
      </c>
      <c r="F13" s="18" t="s">
        <v>35</v>
      </c>
      <c r="G13" s="7">
        <f t="shared" si="2"/>
        <v>93</v>
      </c>
      <c r="H13" s="7">
        <f t="shared" si="1"/>
        <v>200</v>
      </c>
    </row>
  </sheetData>
  <pageMargins left="0.7" right="0.7" top="0.75" bottom="0.75" header="0.3" footer="0.3"/>
  <pageSetup orientation="landscape" r:id="rId1"/>
  <headerFooter>
    <oddHeader xml:space="preserve">&amp;C&amp;"Arial,Bold"&amp;12Contract Reimbursement Detail Benefit Year Trailer </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zoomScaleNormal="100" workbookViewId="0">
      <pane ySplit="1" topLeftCell="A2" activePane="bottomLeft" state="frozen"/>
      <selection pane="bottomLeft" activeCell="F3" sqref="F3"/>
    </sheetView>
  </sheetViews>
  <sheetFormatPr defaultColWidth="9.140625" defaultRowHeight="11.25" x14ac:dyDescent="0.2"/>
  <cols>
    <col min="1" max="1" width="9" style="55" bestFit="1" customWidth="1"/>
    <col min="2" max="2" width="54.140625" style="53" customWidth="1"/>
    <col min="3" max="3" width="16" style="69" customWidth="1"/>
    <col min="4" max="4" width="10.140625" style="53" customWidth="1"/>
    <col min="5" max="5" width="9.140625" style="55" customWidth="1"/>
    <col min="6" max="6" width="58.5703125" style="53" customWidth="1"/>
    <col min="7" max="8" width="0" style="53" hidden="1" customWidth="1"/>
    <col min="9" max="16384" width="9.140625" style="53"/>
  </cols>
  <sheetData>
    <row r="1" spans="1:8" ht="12.75" x14ac:dyDescent="0.2">
      <c r="A1" s="17" t="s">
        <v>0</v>
      </c>
      <c r="B1" s="70" t="s">
        <v>1</v>
      </c>
      <c r="C1" s="73" t="s">
        <v>2</v>
      </c>
      <c r="D1" s="72" t="s">
        <v>3</v>
      </c>
      <c r="E1" s="17" t="s">
        <v>4</v>
      </c>
      <c r="F1" s="72" t="s">
        <v>5</v>
      </c>
    </row>
    <row r="2" spans="1:8" ht="12.75" x14ac:dyDescent="0.2">
      <c r="A2" s="9">
        <v>1</v>
      </c>
      <c r="B2" s="8" t="s">
        <v>44</v>
      </c>
      <c r="C2" s="23" t="str">
        <f>G2&amp;"-"&amp;H2</f>
        <v>1-5</v>
      </c>
      <c r="D2" s="9" t="s">
        <v>6</v>
      </c>
      <c r="E2" s="9">
        <v>5</v>
      </c>
      <c r="F2" s="8" t="s">
        <v>36</v>
      </c>
      <c r="G2" s="7">
        <v>1</v>
      </c>
      <c r="H2" s="7">
        <f>E2</f>
        <v>5</v>
      </c>
    </row>
    <row r="3" spans="1:8" ht="25.5" x14ac:dyDescent="0.2">
      <c r="A3" s="9">
        <v>2</v>
      </c>
      <c r="B3" s="8" t="s">
        <v>104</v>
      </c>
      <c r="C3" s="23" t="str">
        <f t="shared" ref="C3:C13" si="0">G3&amp;"-"&amp;H3</f>
        <v>6-9</v>
      </c>
      <c r="D3" s="39" t="s">
        <v>92</v>
      </c>
      <c r="E3" s="39">
        <v>4</v>
      </c>
      <c r="F3" s="33" t="s">
        <v>113</v>
      </c>
      <c r="G3" s="7">
        <f>H2 + 1</f>
        <v>6</v>
      </c>
      <c r="H3" s="7">
        <f t="shared" ref="H3:H13" si="1">G3+E3-1</f>
        <v>9</v>
      </c>
    </row>
    <row r="4" spans="1:8" ht="12.75" x14ac:dyDescent="0.2">
      <c r="A4" s="9">
        <v>3</v>
      </c>
      <c r="B4" s="8" t="s">
        <v>60</v>
      </c>
      <c r="C4" s="23" t="str">
        <f t="shared" si="0"/>
        <v>10-16</v>
      </c>
      <c r="D4" s="9" t="s">
        <v>27</v>
      </c>
      <c r="E4" s="9">
        <v>7</v>
      </c>
      <c r="F4" s="8" t="s">
        <v>31</v>
      </c>
      <c r="G4" s="7">
        <f t="shared" ref="G4:G13" si="2">H3 + 1</f>
        <v>10</v>
      </c>
      <c r="H4" s="7">
        <f t="shared" si="1"/>
        <v>16</v>
      </c>
    </row>
    <row r="5" spans="1:8" ht="12.75" x14ac:dyDescent="0.2">
      <c r="A5" s="9">
        <v>4</v>
      </c>
      <c r="B5" s="8" t="s">
        <v>54</v>
      </c>
      <c r="C5" s="23" t="str">
        <f t="shared" si="0"/>
        <v>17-24</v>
      </c>
      <c r="D5" s="9" t="s">
        <v>13</v>
      </c>
      <c r="E5" s="9">
        <v>8</v>
      </c>
      <c r="F5" s="8" t="s">
        <v>29</v>
      </c>
      <c r="G5" s="7">
        <f t="shared" si="2"/>
        <v>17</v>
      </c>
      <c r="H5" s="7">
        <f t="shared" si="1"/>
        <v>24</v>
      </c>
    </row>
    <row r="6" spans="1:8" ht="12.75" x14ac:dyDescent="0.2">
      <c r="A6" s="9">
        <v>5</v>
      </c>
      <c r="B6" s="8" t="s">
        <v>55</v>
      </c>
      <c r="C6" s="23" t="str">
        <f t="shared" si="0"/>
        <v>25-30</v>
      </c>
      <c r="D6" s="9" t="s">
        <v>7</v>
      </c>
      <c r="E6" s="9">
        <v>6</v>
      </c>
      <c r="F6" s="8" t="s">
        <v>30</v>
      </c>
      <c r="G6" s="7">
        <f t="shared" si="2"/>
        <v>25</v>
      </c>
      <c r="H6" s="7">
        <f t="shared" si="1"/>
        <v>30</v>
      </c>
    </row>
    <row r="7" spans="1:8" ht="12.75" x14ac:dyDescent="0.2">
      <c r="A7" s="9">
        <v>6</v>
      </c>
      <c r="B7" s="8" t="s">
        <v>56</v>
      </c>
      <c r="C7" s="23" t="str">
        <f t="shared" si="0"/>
        <v>31-35</v>
      </c>
      <c r="D7" s="9" t="s">
        <v>6</v>
      </c>
      <c r="E7" s="9">
        <v>5</v>
      </c>
      <c r="F7" s="54" t="s">
        <v>91</v>
      </c>
      <c r="G7" s="7">
        <f t="shared" si="2"/>
        <v>31</v>
      </c>
      <c r="H7" s="7">
        <f t="shared" si="1"/>
        <v>35</v>
      </c>
    </row>
    <row r="8" spans="1:8" ht="12.75" x14ac:dyDescent="0.2">
      <c r="A8" s="9">
        <v>7</v>
      </c>
      <c r="B8" s="8" t="s">
        <v>53</v>
      </c>
      <c r="C8" s="23" t="str">
        <f t="shared" si="0"/>
        <v>36-40</v>
      </c>
      <c r="D8" s="9" t="s">
        <v>6</v>
      </c>
      <c r="E8" s="9">
        <v>5</v>
      </c>
      <c r="F8" s="8" t="s">
        <v>83</v>
      </c>
      <c r="G8" s="7">
        <f t="shared" si="2"/>
        <v>36</v>
      </c>
      <c r="H8" s="7">
        <f t="shared" si="1"/>
        <v>40</v>
      </c>
    </row>
    <row r="9" spans="1:8" ht="12.75" x14ac:dyDescent="0.2">
      <c r="A9" s="9">
        <v>8</v>
      </c>
      <c r="B9" s="8" t="s">
        <v>57</v>
      </c>
      <c r="C9" s="23" t="str">
        <f t="shared" si="0"/>
        <v>41-51</v>
      </c>
      <c r="D9" s="9" t="s">
        <v>98</v>
      </c>
      <c r="E9" s="9">
        <v>11</v>
      </c>
      <c r="F9" s="8" t="s">
        <v>71</v>
      </c>
      <c r="G9" s="7">
        <f t="shared" si="2"/>
        <v>41</v>
      </c>
      <c r="H9" s="7">
        <f t="shared" si="1"/>
        <v>51</v>
      </c>
    </row>
    <row r="10" spans="1:8" ht="25.5" x14ac:dyDescent="0.2">
      <c r="A10" s="9">
        <v>9</v>
      </c>
      <c r="B10" s="40" t="s">
        <v>58</v>
      </c>
      <c r="C10" s="34" t="str">
        <f t="shared" si="0"/>
        <v>52-65</v>
      </c>
      <c r="D10" s="28" t="s">
        <v>42</v>
      </c>
      <c r="E10" s="28">
        <v>14</v>
      </c>
      <c r="F10" s="61" t="s">
        <v>109</v>
      </c>
      <c r="G10" s="7">
        <f t="shared" si="2"/>
        <v>52</v>
      </c>
      <c r="H10" s="7">
        <f t="shared" si="1"/>
        <v>65</v>
      </c>
    </row>
    <row r="11" spans="1:8" ht="25.5" x14ac:dyDescent="0.2">
      <c r="A11" s="9">
        <v>10</v>
      </c>
      <c r="B11" s="40" t="s">
        <v>59</v>
      </c>
      <c r="C11" s="34" t="str">
        <f t="shared" si="0"/>
        <v>66-79</v>
      </c>
      <c r="D11" s="28" t="s">
        <v>42</v>
      </c>
      <c r="E11" s="28">
        <v>14</v>
      </c>
      <c r="F11" s="64" t="s">
        <v>108</v>
      </c>
      <c r="G11" s="7">
        <f t="shared" si="2"/>
        <v>66</v>
      </c>
      <c r="H11" s="7">
        <f t="shared" si="1"/>
        <v>79</v>
      </c>
    </row>
    <row r="12" spans="1:8" ht="89.25" x14ac:dyDescent="0.2">
      <c r="A12" s="9">
        <v>11</v>
      </c>
      <c r="B12" s="18" t="s">
        <v>89</v>
      </c>
      <c r="C12" s="34" t="str">
        <f t="shared" si="0"/>
        <v>80-93</v>
      </c>
      <c r="D12" s="28" t="s">
        <v>42</v>
      </c>
      <c r="E12" s="28">
        <v>14</v>
      </c>
      <c r="F12" s="18" t="s">
        <v>110</v>
      </c>
      <c r="G12" s="7">
        <f t="shared" si="2"/>
        <v>80</v>
      </c>
      <c r="H12" s="7">
        <f t="shared" si="1"/>
        <v>93</v>
      </c>
    </row>
    <row r="13" spans="1:8" ht="12.75" x14ac:dyDescent="0.2">
      <c r="A13" s="9">
        <v>12</v>
      </c>
      <c r="B13" s="10" t="s">
        <v>51</v>
      </c>
      <c r="C13" s="23" t="str">
        <f t="shared" si="0"/>
        <v>94-200</v>
      </c>
      <c r="D13" s="38" t="s">
        <v>97</v>
      </c>
      <c r="E13" s="9">
        <v>107</v>
      </c>
      <c r="F13" s="10" t="s">
        <v>35</v>
      </c>
      <c r="G13" s="7">
        <f t="shared" si="2"/>
        <v>94</v>
      </c>
      <c r="H13" s="7">
        <f t="shared" si="1"/>
        <v>200</v>
      </c>
    </row>
    <row r="14" spans="1:8" x14ac:dyDescent="0.2">
      <c r="B14" s="67"/>
      <c r="C14" s="68"/>
      <c r="D14" s="67"/>
      <c r="F14" s="67"/>
    </row>
  </sheetData>
  <pageMargins left="0.7" right="0.7" top="0.75" bottom="0.75" header="0.3" footer="0.3"/>
  <pageSetup scale="79" orientation="landscape" r:id="rId1"/>
  <headerFooter>
    <oddHeader>&amp;C&amp;"Arial,Bold"&amp;12Contract Reimbursement Detail Manufacturer P Number Trailer</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zoomScaleNormal="100" workbookViewId="0">
      <pane ySplit="1" topLeftCell="A2" activePane="bottomLeft" state="frozen"/>
      <selection pane="bottomLeft" activeCell="F5" sqref="F5"/>
    </sheetView>
  </sheetViews>
  <sheetFormatPr defaultColWidth="9.140625" defaultRowHeight="15.75" customHeight="1" x14ac:dyDescent="0.2"/>
  <cols>
    <col min="1" max="1" width="9.5703125" style="55" bestFit="1" customWidth="1"/>
    <col min="2" max="2" width="37.5703125" style="53" customWidth="1"/>
    <col min="3" max="3" width="16" style="69" customWidth="1"/>
    <col min="4" max="4" width="10.7109375" style="53" customWidth="1"/>
    <col min="5" max="5" width="9.140625" style="55"/>
    <col min="6" max="6" width="59" style="53" customWidth="1"/>
    <col min="7" max="8" width="0" style="53" hidden="1" customWidth="1"/>
    <col min="9" max="16384" width="9.140625" style="53"/>
  </cols>
  <sheetData>
    <row r="1" spans="1:8" ht="15.75" customHeight="1" x14ac:dyDescent="0.2">
      <c r="A1" s="19" t="s">
        <v>0</v>
      </c>
      <c r="B1" s="74" t="s">
        <v>1</v>
      </c>
      <c r="C1" s="75" t="s">
        <v>2</v>
      </c>
      <c r="D1" s="76" t="s">
        <v>3</v>
      </c>
      <c r="E1" s="19" t="s">
        <v>4</v>
      </c>
      <c r="F1" s="76" t="s">
        <v>5</v>
      </c>
    </row>
    <row r="2" spans="1:8" ht="15.75" customHeight="1" x14ac:dyDescent="0.2">
      <c r="A2" s="11">
        <v>1</v>
      </c>
      <c r="B2" s="37" t="s">
        <v>44</v>
      </c>
      <c r="C2" s="23" t="str">
        <f>G2&amp;"-"&amp;H2</f>
        <v>1-5</v>
      </c>
      <c r="D2" s="11" t="s">
        <v>6</v>
      </c>
      <c r="E2" s="11">
        <v>5</v>
      </c>
      <c r="F2" s="37" t="s">
        <v>34</v>
      </c>
      <c r="G2" s="7">
        <v>1</v>
      </c>
      <c r="H2" s="7">
        <f>E2</f>
        <v>5</v>
      </c>
    </row>
    <row r="3" spans="1:8" ht="25.5" x14ac:dyDescent="0.2">
      <c r="A3" s="11">
        <v>2</v>
      </c>
      <c r="B3" s="8" t="s">
        <v>104</v>
      </c>
      <c r="C3" s="23" t="str">
        <f t="shared" ref="C3:C13" si="0">G3&amp;"-"&amp;H3</f>
        <v>6-9</v>
      </c>
      <c r="D3" s="39" t="s">
        <v>92</v>
      </c>
      <c r="E3" s="39">
        <v>4</v>
      </c>
      <c r="F3" s="33" t="s">
        <v>113</v>
      </c>
      <c r="G3" s="7">
        <f>H2 + 1</f>
        <v>6</v>
      </c>
      <c r="H3" s="7">
        <f t="shared" ref="H3:H13" si="1">G3+E3-1</f>
        <v>9</v>
      </c>
    </row>
    <row r="4" spans="1:8" ht="15.75" customHeight="1" x14ac:dyDescent="0.2">
      <c r="A4" s="11">
        <v>3</v>
      </c>
      <c r="B4" s="37" t="s">
        <v>60</v>
      </c>
      <c r="C4" s="23" t="str">
        <f t="shared" si="0"/>
        <v>10-16</v>
      </c>
      <c r="D4" s="11" t="s">
        <v>27</v>
      </c>
      <c r="E4" s="11">
        <v>7</v>
      </c>
      <c r="F4" s="37" t="s">
        <v>31</v>
      </c>
      <c r="G4" s="7">
        <f t="shared" ref="G4:G13" si="2">H3 + 1</f>
        <v>10</v>
      </c>
      <c r="H4" s="7">
        <f t="shared" si="1"/>
        <v>16</v>
      </c>
    </row>
    <row r="5" spans="1:8" ht="15.75" customHeight="1" x14ac:dyDescent="0.2">
      <c r="A5" s="11">
        <v>4</v>
      </c>
      <c r="B5" s="37" t="s">
        <v>54</v>
      </c>
      <c r="C5" s="23" t="str">
        <f t="shared" si="0"/>
        <v>17-24</v>
      </c>
      <c r="D5" s="11" t="s">
        <v>13</v>
      </c>
      <c r="E5" s="11">
        <v>8</v>
      </c>
      <c r="F5" s="37" t="s">
        <v>29</v>
      </c>
      <c r="G5" s="7">
        <f t="shared" si="2"/>
        <v>17</v>
      </c>
      <c r="H5" s="7">
        <f t="shared" si="1"/>
        <v>24</v>
      </c>
    </row>
    <row r="6" spans="1:8" ht="15.75" customHeight="1" x14ac:dyDescent="0.2">
      <c r="A6" s="11">
        <v>5</v>
      </c>
      <c r="B6" s="37" t="s">
        <v>55</v>
      </c>
      <c r="C6" s="23" t="str">
        <f t="shared" si="0"/>
        <v>25-30</v>
      </c>
      <c r="D6" s="11" t="s">
        <v>7</v>
      </c>
      <c r="E6" s="11">
        <v>6</v>
      </c>
      <c r="F6" s="37" t="s">
        <v>30</v>
      </c>
      <c r="G6" s="7">
        <f t="shared" si="2"/>
        <v>25</v>
      </c>
      <c r="H6" s="7">
        <f t="shared" si="1"/>
        <v>30</v>
      </c>
    </row>
    <row r="7" spans="1:8" ht="15.75" customHeight="1" x14ac:dyDescent="0.2">
      <c r="A7" s="11">
        <v>6</v>
      </c>
      <c r="B7" s="8" t="s">
        <v>56</v>
      </c>
      <c r="C7" s="23" t="str">
        <f t="shared" si="0"/>
        <v>31-35</v>
      </c>
      <c r="D7" s="9" t="s">
        <v>6</v>
      </c>
      <c r="E7" s="9">
        <v>5</v>
      </c>
      <c r="F7" s="54" t="s">
        <v>91</v>
      </c>
      <c r="G7" s="7">
        <f t="shared" si="2"/>
        <v>31</v>
      </c>
      <c r="H7" s="7">
        <f t="shared" si="1"/>
        <v>35</v>
      </c>
    </row>
    <row r="8" spans="1:8" ht="15.75" customHeight="1" x14ac:dyDescent="0.2">
      <c r="A8" s="11">
        <v>7</v>
      </c>
      <c r="B8" s="37" t="s">
        <v>52</v>
      </c>
      <c r="C8" s="23" t="str">
        <f t="shared" si="0"/>
        <v>36-40</v>
      </c>
      <c r="D8" s="11" t="s">
        <v>6</v>
      </c>
      <c r="E8" s="11">
        <v>5</v>
      </c>
      <c r="F8" s="37" t="s">
        <v>82</v>
      </c>
      <c r="G8" s="7">
        <f t="shared" si="2"/>
        <v>36</v>
      </c>
      <c r="H8" s="7">
        <f t="shared" si="1"/>
        <v>40</v>
      </c>
    </row>
    <row r="9" spans="1:8" ht="19.5" customHeight="1" x14ac:dyDescent="0.2">
      <c r="A9" s="11">
        <v>8</v>
      </c>
      <c r="B9" s="37" t="s">
        <v>57</v>
      </c>
      <c r="C9" s="23" t="str">
        <f t="shared" si="0"/>
        <v>41-51</v>
      </c>
      <c r="D9" s="11" t="s">
        <v>98</v>
      </c>
      <c r="E9" s="11">
        <v>11</v>
      </c>
      <c r="F9" s="8" t="s">
        <v>72</v>
      </c>
      <c r="G9" s="7">
        <f t="shared" si="2"/>
        <v>41</v>
      </c>
      <c r="H9" s="7">
        <f t="shared" si="1"/>
        <v>51</v>
      </c>
    </row>
    <row r="10" spans="1:8" ht="42.75" customHeight="1" x14ac:dyDescent="0.2">
      <c r="A10" s="11">
        <v>9</v>
      </c>
      <c r="B10" s="41" t="s">
        <v>58</v>
      </c>
      <c r="C10" s="34" t="str">
        <f t="shared" si="0"/>
        <v>52-65</v>
      </c>
      <c r="D10" s="42" t="s">
        <v>42</v>
      </c>
      <c r="E10" s="42">
        <v>14</v>
      </c>
      <c r="F10" s="61" t="s">
        <v>109</v>
      </c>
      <c r="G10" s="7">
        <f t="shared" si="2"/>
        <v>52</v>
      </c>
      <c r="H10" s="7">
        <f t="shared" si="1"/>
        <v>65</v>
      </c>
    </row>
    <row r="11" spans="1:8" ht="25.5" x14ac:dyDescent="0.2">
      <c r="A11" s="11">
        <v>10</v>
      </c>
      <c r="B11" s="41" t="s">
        <v>59</v>
      </c>
      <c r="C11" s="34" t="str">
        <f t="shared" si="0"/>
        <v>66-79</v>
      </c>
      <c r="D11" s="42" t="s">
        <v>42</v>
      </c>
      <c r="E11" s="42">
        <v>14</v>
      </c>
      <c r="F11" s="64" t="s">
        <v>108</v>
      </c>
      <c r="G11" s="7">
        <f t="shared" si="2"/>
        <v>66</v>
      </c>
      <c r="H11" s="7">
        <f t="shared" si="1"/>
        <v>79</v>
      </c>
    </row>
    <row r="12" spans="1:8" ht="89.25" x14ac:dyDescent="0.2">
      <c r="A12" s="11">
        <v>11</v>
      </c>
      <c r="B12" s="33" t="s">
        <v>89</v>
      </c>
      <c r="C12" s="34" t="str">
        <f t="shared" si="0"/>
        <v>80-93</v>
      </c>
      <c r="D12" s="42" t="s">
        <v>42</v>
      </c>
      <c r="E12" s="42">
        <v>14</v>
      </c>
      <c r="F12" s="18" t="s">
        <v>110</v>
      </c>
      <c r="G12" s="7">
        <f t="shared" si="2"/>
        <v>80</v>
      </c>
      <c r="H12" s="7">
        <f t="shared" si="1"/>
        <v>93</v>
      </c>
    </row>
    <row r="13" spans="1:8" ht="15.75" customHeight="1" x14ac:dyDescent="0.2">
      <c r="A13" s="11">
        <v>12</v>
      </c>
      <c r="B13" s="10" t="s">
        <v>51</v>
      </c>
      <c r="C13" s="23" t="str">
        <f t="shared" si="0"/>
        <v>94-200</v>
      </c>
      <c r="D13" s="38" t="s">
        <v>97</v>
      </c>
      <c r="E13" s="11">
        <v>107</v>
      </c>
      <c r="F13" s="8" t="s">
        <v>35</v>
      </c>
      <c r="G13" s="7">
        <f t="shared" si="2"/>
        <v>94</v>
      </c>
      <c r="H13" s="7">
        <f t="shared" si="1"/>
        <v>200</v>
      </c>
    </row>
  </sheetData>
  <pageMargins left="0.7" right="0.7" top="0.75" bottom="0.75" header="0.3" footer="0.3"/>
  <pageSetup scale="88" orientation="landscape" r:id="rId1"/>
  <headerFooter>
    <oddHeader>&amp;C&amp;"Arial,Bold"&amp;12Contract Reimbursement Detail Contract Trailer</oddHead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229F8FC24E04054BAB841E2EB18584C8" ma:contentTypeVersion="0" ma:contentTypeDescription="Create a new document." ma:contentTypeScope="" ma:versionID="821caf80a0ea3c560e180c34ec6b7f17">
  <xsd:schema xmlns:xsd="http://www.w3.org/2001/XMLSchema" xmlns:xs="http://www.w3.org/2001/XMLSchema" xmlns:p="http://schemas.microsoft.com/office/2006/metadata/properties" xmlns:ns1="http://schemas.microsoft.com/sharepoint/v3" xmlns:ns2="544be07d-7465-4746-b40c-f2df032bad02" xmlns:ns3="$ListId:project_documents;" xmlns:ns4="http://schemas.microsoft.com/sharepoint/v3/fields" targetNamespace="http://schemas.microsoft.com/office/2006/metadata/properties" ma:root="true" ma:fieldsID="aa7a4196cf1d19134985a9b70119ab4e" ns1:_="" ns2:_="" ns3:_="" ns4:_="">
    <xsd:import namespace="http://schemas.microsoft.com/sharepoint/v3"/>
    <xsd:import namespace="544be07d-7465-4746-b40c-f2df032bad02"/>
    <xsd:import namespace="$ListId:project_documents;"/>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Work_Identifier"/>
                <xsd:element ref="ns3:Work_Category"/>
                <xsd:element ref="ns3:Document_Type"/>
                <xsd:element ref="ns4:_Status" minOccurs="0"/>
                <xsd:element ref="ns3:Author0"/>
                <xsd:element ref="ns3:Manager" minOccurs="0"/>
                <xsd:element ref="ns3:Company"/>
                <xsd:element ref="ns3:Category" minOccurs="0"/>
                <xsd:element ref="ns3:Comments" minOccurs="0"/>
                <xsd:element ref="ns3:Language"/>
                <xsd:element ref="ns1:Report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portOwner" ma:index="23" nillable="true" ma:displayName="Owner" ma:description="Owner of this document" ma:list="UserInfo" ma:internalName="Repor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44be07d-7465-4746-b40c-f2df032bad0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ListId:project_documents;" elementFormDefault="qualified">
    <xsd:import namespace="http://schemas.microsoft.com/office/2006/documentManagement/types"/>
    <xsd:import namespace="http://schemas.microsoft.com/office/infopath/2007/PartnerControls"/>
    <xsd:element name="Work_Identifier" ma:index="11" ma:displayName="Work_Identifier" ma:description="Enter the contract-specific identifier for the unit of work. (CR Number, ETS Number, etc.)" ma:internalName="Work_Identifier">
      <xsd:simpleType>
        <xsd:restriction base="dms:Text">
          <xsd:maxLength value="10"/>
        </xsd:restriction>
      </xsd:simpleType>
    </xsd:element>
    <xsd:element name="Work_Category" ma:index="12" ma:displayName="Work_Category" ma:format="Dropdown" ma:internalName="Work_Category">
      <xsd:simpleType>
        <xsd:restriction base="dms:Choice">
          <xsd:enumeration value="Project Management"/>
          <xsd:enumeration value="PM - Initiation"/>
          <xsd:enumeration value="PM - Planning"/>
          <xsd:enumeration value="PM - Monitoring &amp; Control"/>
          <xsd:enumeration value="PM - Closure"/>
          <xsd:enumeration value="Requirements"/>
          <xsd:enumeration value="Design"/>
          <xsd:enumeration value="Development"/>
          <xsd:enumeration value="Testing"/>
          <xsd:enumeration value="Testing Approach"/>
          <xsd:enumeration value="Testing Results"/>
          <xsd:enumeration value="Implementation"/>
          <xsd:enumeration value="Configuration Management"/>
          <xsd:enumeration value="Training"/>
          <xsd:enumeration value="PPQA Eval"/>
          <xsd:enumeration value="Measurement"/>
          <xsd:enumeration value="Process Management"/>
          <xsd:enumeration value="TBD"/>
        </xsd:restriction>
      </xsd:simpleType>
    </xsd:element>
    <xsd:element name="Document_Type" ma:index="13" ma:displayName="Document_Type" ma:format="Dropdown" ma:internalName="Document_Type">
      <xsd:simpleType>
        <xsd:restriction base="dms:Choice">
          <xsd:enumeration value="Approval"/>
          <xsd:enumeration value="Artifact"/>
          <xsd:enumeration value="Audit"/>
          <xsd:enumeration value="Calendar"/>
          <xsd:enumeration value="Checklist"/>
          <xsd:enumeration value="CMS XLC (Framework)"/>
          <xsd:enumeration value="Data Specification"/>
          <xsd:enumeration value="Diagram"/>
          <xsd:enumeration value="Form"/>
          <xsd:enumeration value="Layout"/>
          <xsd:enumeration value="Matrix"/>
          <xsd:enumeration value="Meeting Artifact"/>
          <xsd:enumeration value="Peer Review"/>
          <xsd:enumeration value="Plan"/>
          <xsd:enumeration value="PM Plan"/>
          <xsd:enumeration value="Process Audit"/>
          <xsd:enumeration value="Report"/>
          <xsd:enumeration value="Result"/>
          <xsd:enumeration value="Review"/>
          <xsd:enumeration value="Schedule"/>
          <xsd:enumeration value="Specification"/>
          <xsd:enumeration value="Status"/>
          <xsd:enumeration value="TBD"/>
          <xsd:enumeration value="Validation"/>
          <xsd:enumeration value="Work Product Audit"/>
          <xsd:enumeration value="Workbook"/>
        </xsd:restriction>
      </xsd:simpleType>
    </xsd:element>
    <xsd:element name="Author0" ma:index="16" ma:displayName="Author" ma:default="CMS -- General Dynamics IT" ma:internalName="Author0">
      <xsd:simpleType>
        <xsd:restriction base="dms:Text">
          <xsd:maxLength value="26"/>
        </xsd:restriction>
      </xsd:simpleType>
    </xsd:element>
    <xsd:element name="Manager" ma:index="17" nillable="true" ma:displayName="Manager" ma:internalName="Manager">
      <xsd:simpleType>
        <xsd:restriction base="dms:Text">
          <xsd:maxLength value="255"/>
        </xsd:restriction>
      </xsd:simpleType>
    </xsd:element>
    <xsd:element name="Company" ma:index="18" ma:displayName="Company" ma:default="." ma:internalName="Company">
      <xsd:simpleType>
        <xsd:restriction base="dms:Text">
          <xsd:maxLength value="1"/>
        </xsd:restriction>
      </xsd:simpleType>
    </xsd:element>
    <xsd:element name="Category" ma:index="19" nillable="true" ma:displayName="Category" ma:internalName="Category">
      <xsd:simpleType>
        <xsd:restriction base="dms:Text">
          <xsd:maxLength value="255"/>
        </xsd:restriction>
      </xsd:simpleType>
    </xsd:element>
    <xsd:element name="Comments" ma:index="21" nillable="true" ma:displayName="Comments" ma:internalName="Comments">
      <xsd:simpleType>
        <xsd:restriction base="dms:Text">
          <xsd:maxLength value="255"/>
        </xsd:restriction>
      </xsd:simpleType>
    </xsd:element>
    <xsd:element name="Language" ma:index="22" ma:displayName="Language" ma:default="English" ma:internalName="Language">
      <xsd:simpleType>
        <xsd:restriction base="dms:Text">
          <xsd:maxLength value="7"/>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4" nillable="true" ma:displayName="Status" ma:default="Not Started" ma:format="Dropdown" ma:internalName="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axOccurs="1" ma:index="15" ma:displayName="Subject"/>
        <xsd:element ref="dc:description" minOccurs="0" maxOccurs="1"/>
        <xsd:element name="keywords" minOccurs="0" maxOccurs="1" type="xsd:string" ma:index="2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anguage xmlns="$ListId:project_documents;">English</Language>
    <Work_Category xmlns="$ListId:project_documents;">Requirements</Work_Category>
    <_Status xmlns="http://schemas.microsoft.com/sharepoint/v3/fields">Not Started</_Status>
    <Company xmlns="$ListId:project_documents;">.</Company>
    <Document_Type xmlns="$ListId:project_documents;">Layout</Document_Type>
    <Work_Identifier xmlns="$ListId:project_documents;">1710</Work_Identifier>
    <Category xmlns="$ListId:project_documents;" xsi:nil="true"/>
    <ReportOwner xmlns="http://schemas.microsoft.com/sharepoint/v3">
      <UserInfo>
        <DisplayName>Nuthi, Bharathi (NE)</DisplayName>
        <AccountId>4766</AccountId>
        <AccountType/>
      </UserInfo>
    </ReportOwner>
    <Author0 xmlns="$ListId:project_documents;">CMS -- General Dynamics IT</Author0>
    <Manager xmlns="$ListId:project_documents;" xsi:nil="true"/>
    <Comments xmlns="$ListId:project_documents;" xsi:nil="true"/>
    <_dlc_DocId xmlns="544be07d-7465-4746-b40c-f2df032bad02">GDIT-8150-206</_dlc_DocId>
    <_dlc_DocIdUrl xmlns="544be07d-7465-4746-b40c-f2df032bad02">
      <Url>https://spspi.gdit.com/opshcsd/HCSD_Health_Solutions/MMS/ddps/ppal/201602MR1/_layouts/DocIdRedir.aspx?ID=GDIT-8150-206</Url>
      <Description>GDIT-8150-206</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B20365-7459-4BDD-8840-7F4CFD761993}">
  <ds:schemaRefs>
    <ds:schemaRef ds:uri="http://schemas.microsoft.com/sharepoint/events"/>
  </ds:schemaRefs>
</ds:datastoreItem>
</file>

<file path=customXml/itemProps2.xml><?xml version="1.0" encoding="utf-8"?>
<ds:datastoreItem xmlns:ds="http://schemas.openxmlformats.org/officeDocument/2006/customXml" ds:itemID="{1234BFC4-6853-4CEF-BF0E-E9F57A6508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44be07d-7465-4746-b40c-f2df032bad02"/>
    <ds:schemaRef ds:uri="$ListId:project_document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B636DA-498F-4F19-844A-9D12F887FFA5}">
  <ds:schemaRefs>
    <ds:schemaRef ds:uri="544be07d-7465-4746-b40c-f2df032bad02"/>
    <ds:schemaRef ds:uri="http://schemas.microsoft.com/office/infopath/2007/PartnerControls"/>
    <ds:schemaRef ds:uri="http://purl.org/dc/dcmitype/"/>
    <ds:schemaRef ds:uri="http://purl.org/dc/elements/1.1/"/>
    <ds:schemaRef ds:uri="http://schemas.microsoft.com/office/2006/metadata/properties"/>
    <ds:schemaRef ds:uri="http://schemas.microsoft.com/office/2006/documentManagement/types"/>
    <ds:schemaRef ds:uri="http://schemas.microsoft.com/sharepoint/v3"/>
    <ds:schemaRef ds:uri="http://schemas.openxmlformats.org/package/2006/metadata/core-properties"/>
    <ds:schemaRef ds:uri="http://purl.org/dc/terms/"/>
    <ds:schemaRef ds:uri="http://schemas.microsoft.com/sharepoint/v3/fields"/>
    <ds:schemaRef ds:uri="$ListId:project_documents;"/>
    <ds:schemaRef ds:uri="http://www.w3.org/XML/1998/namespace"/>
  </ds:schemaRefs>
</ds:datastoreItem>
</file>

<file path=customXml/itemProps4.xml><?xml version="1.0" encoding="utf-8"?>
<ds:datastoreItem xmlns:ds="http://schemas.openxmlformats.org/officeDocument/2006/customXml" ds:itemID="{A5870D87-730C-43B6-AF54-7B74E596C8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Record Identifiers</vt:lpstr>
      <vt:lpstr> Contract Reimbursement Detail</vt:lpstr>
      <vt:lpstr>TPACH</vt:lpstr>
      <vt:lpstr>TPAMH</vt:lpstr>
      <vt:lpstr>BYRH</vt:lpstr>
      <vt:lpstr>DETCD</vt:lpstr>
      <vt:lpstr>BYRT</vt:lpstr>
      <vt:lpstr>TPAMT</vt:lpstr>
      <vt:lpstr>TPACT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CGD_Report_12UCD_UpheldDisputesCNTRCTdetail_CR1710</dc:title>
  <dc:subject>CGD_Report_12UCD_UpheldDisputesCNTRCTdetail_CR1710</dc:subject>
  <dc:creator/>
  <cp:lastModifiedBy/>
  <dcterms:created xsi:type="dcterms:W3CDTF">2015-09-08T20:21:11Z</dcterms:created>
  <dcterms:modified xsi:type="dcterms:W3CDTF">2016-05-02T03:42:29Z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ContentTypeId">
    <vt:lpwstr>0x010100229F8FC24E04054BAB841E2EB18584C8</vt:lpwstr>
  </property>
  <property fmtid="{D5CDD505-2E9C-101B-9397-08002B2CF9AE}" pid="4" name="_dlc_DocIdItemGuid">
    <vt:lpwstr>f333b654-6019-4533-bb92-2b5f6a81da75</vt:lpwstr>
  </property>
  <property fmtid="{D5CDD505-2E9C-101B-9397-08002B2CF9AE}" pid="5" name="_AdHocReviewCycleID">
    <vt:i4>1212724692</vt:i4>
  </property>
  <property fmtid="{D5CDD505-2E9C-101B-9397-08002B2CF9AE}" pid="6" name="_NewReviewCycle">
    <vt:lpwstr/>
  </property>
  <property fmtid="{D5CDD505-2E9C-101B-9397-08002B2CF9AE}" pid="8" name="_PreviousAdHocReviewCycleID">
    <vt:i4>-1328783769</vt:i4>
  </property>
</Properties>
</file>